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2308\Desktop\"/>
    </mc:Choice>
  </mc:AlternateContent>
  <xr:revisionPtr revIDLastSave="0" documentId="8_{886712B1-A56E-4FEA-B1E0-9C559BA247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男子" sheetId="4" r:id="rId1"/>
    <sheet name="女子" sheetId="10" r:id="rId2"/>
    <sheet name="一覧変換シート" sheetId="2" state="hidden" r:id="rId3"/>
  </sheets>
  <definedNames>
    <definedName name="_xlnm.Print_Area" localSheetId="1">女子!$A$1:$J$45</definedName>
    <definedName name="_xlnm.Print_Area" localSheetId="0">男子!$A$1:$J$45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0" l="1"/>
  <c r="H36" i="10"/>
  <c r="H35" i="10"/>
  <c r="G38" i="10" l="1"/>
  <c r="H37" i="4"/>
  <c r="H35" i="4"/>
  <c r="H36" i="4"/>
  <c r="G38" i="4" l="1"/>
  <c r="A7" i="2"/>
  <c r="C7" i="2"/>
  <c r="C4" i="2"/>
  <c r="C8" i="2"/>
  <c r="C5" i="2"/>
  <c r="C6" i="2"/>
  <c r="C9" i="2"/>
  <c r="G25" i="2"/>
  <c r="F25" i="2"/>
  <c r="G24" i="2"/>
  <c r="F24" i="2"/>
  <c r="G23" i="2"/>
  <c r="F23" i="2"/>
  <c r="G22" i="2"/>
  <c r="F22" i="2"/>
  <c r="G21" i="2"/>
  <c r="F21" i="2"/>
  <c r="G20" i="2"/>
  <c r="F20" i="2"/>
  <c r="G27" i="2"/>
  <c r="F27" i="2"/>
  <c r="G26" i="2"/>
  <c r="F26" i="2"/>
  <c r="J27" i="2"/>
  <c r="I27" i="2"/>
  <c r="J26" i="2"/>
  <c r="I26" i="2"/>
  <c r="J25" i="2"/>
  <c r="I25" i="2"/>
  <c r="J24" i="2"/>
  <c r="I24" i="2"/>
  <c r="J23" i="2"/>
  <c r="I23" i="2"/>
  <c r="J22" i="2"/>
  <c r="I22" i="2"/>
  <c r="J21" i="2"/>
  <c r="I21" i="2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G18" i="2"/>
  <c r="F18" i="2"/>
  <c r="F19" i="2"/>
  <c r="F17" i="2"/>
  <c r="F16" i="2"/>
  <c r="F15" i="2"/>
  <c r="F14" i="2"/>
  <c r="F13" i="2"/>
  <c r="G19" i="2"/>
  <c r="G17" i="2"/>
  <c r="G16" i="2"/>
  <c r="G15" i="2"/>
  <c r="G14" i="2"/>
  <c r="G13" i="2"/>
  <c r="G12" i="2"/>
  <c r="F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4" i="2"/>
  <c r="I4" i="2"/>
  <c r="H11" i="2"/>
  <c r="H10" i="2"/>
  <c r="H9" i="2"/>
  <c r="H8" i="2"/>
  <c r="H7" i="2"/>
  <c r="H6" i="2"/>
  <c r="H5" i="2"/>
  <c r="H4" i="2"/>
  <c r="E11" i="2"/>
  <c r="E10" i="2"/>
  <c r="E9" i="2"/>
  <c r="E8" i="2"/>
  <c r="E7" i="2"/>
  <c r="E6" i="2"/>
  <c r="E5" i="2"/>
  <c r="E4" i="2"/>
  <c r="G11" i="2"/>
  <c r="F11" i="2"/>
  <c r="G10" i="2"/>
  <c r="F10" i="2"/>
  <c r="G9" i="2"/>
  <c r="F9" i="2"/>
  <c r="G8" i="2"/>
  <c r="F8" i="2"/>
  <c r="G7" i="2"/>
  <c r="F7" i="2"/>
  <c r="G6" i="2"/>
  <c r="F6" i="2"/>
  <c r="G5" i="2"/>
  <c r="F5" i="2"/>
  <c r="G4" i="2"/>
  <c r="F4" i="2"/>
  <c r="D9" i="2"/>
  <c r="D8" i="2"/>
  <c r="D6" i="2"/>
  <c r="D5" i="2"/>
  <c r="A4" i="2"/>
  <c r="D4" i="2"/>
  <c r="D7" i="2"/>
</calcChain>
</file>

<file path=xl/sharedStrings.xml><?xml version="1.0" encoding="utf-8"?>
<sst xmlns="http://schemas.openxmlformats.org/spreadsheetml/2006/main" count="251" uniqueCount="62">
  <si>
    <t>学校名</t>
    <rPh sb="0" eb="3">
      <t>ガッコウメイ</t>
    </rPh>
    <phoneticPr fontId="1"/>
  </si>
  <si>
    <t>監　督</t>
    <rPh sb="0" eb="1">
      <t>ラン</t>
    </rPh>
    <rPh sb="2" eb="3">
      <t>ヨシ</t>
    </rPh>
    <phoneticPr fontId="1"/>
  </si>
  <si>
    <t>主将</t>
    <rPh sb="0" eb="2">
      <t>シュショウ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</si>
  <si>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</si>
  <si>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</si>
  <si>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年</t>
    <rPh sb="0" eb="1">
      <t>ネン</t>
    </rPh>
    <phoneticPr fontId="1"/>
  </si>
  <si>
    <t>大　会　負　担　金</t>
    <rPh sb="0" eb="1">
      <t>ダイ</t>
    </rPh>
    <rPh sb="2" eb="3">
      <t>カイ</t>
    </rPh>
    <rPh sb="4" eb="5">
      <t>フ</t>
    </rPh>
    <rPh sb="6" eb="7">
      <t>タン</t>
    </rPh>
    <rPh sb="8" eb="9">
      <t>カネ</t>
    </rPh>
    <phoneticPr fontId="1"/>
  </si>
  <si>
    <t>団　　　　　　　　　体</t>
    <rPh sb="0" eb="1">
      <t>ダン</t>
    </rPh>
    <rPh sb="10" eb="11">
      <t>カラダ</t>
    </rPh>
    <phoneticPr fontId="1"/>
  </si>
  <si>
    <t>個　　　　　　　　　人</t>
    <rPh sb="0" eb="1">
      <t>コ</t>
    </rPh>
    <rPh sb="10" eb="11">
      <t>ジン</t>
    </rPh>
    <phoneticPr fontId="1"/>
  </si>
  <si>
    <t>【男　子　用】</t>
    <rPh sb="1" eb="2">
      <t>オトコ</t>
    </rPh>
    <rPh sb="3" eb="4">
      <t>コ</t>
    </rPh>
    <rPh sb="5" eb="6">
      <t>ヨウ</t>
    </rPh>
    <phoneticPr fontId="1"/>
  </si>
  <si>
    <t>電話</t>
    <rPh sb="0" eb="2">
      <t>デンワ</t>
    </rPh>
    <phoneticPr fontId="1"/>
  </si>
  <si>
    <t>円</t>
    <rPh sb="0" eb="1">
      <t>エン</t>
    </rPh>
    <phoneticPr fontId="1"/>
  </si>
  <si>
    <t>合　　　　　計</t>
    <rPh sb="0" eb="1">
      <t>ゴウ</t>
    </rPh>
    <rPh sb="6" eb="7">
      <t>ケイ</t>
    </rPh>
    <phoneticPr fontId="1"/>
  </si>
  <si>
    <t>男　　　　子</t>
    <rPh sb="0" eb="1">
      <t>オトコ</t>
    </rPh>
    <rPh sb="5" eb="6">
      <t>コ</t>
    </rPh>
    <phoneticPr fontId="1"/>
  </si>
  <si>
    <t>女　　　　　子</t>
    <rPh sb="0" eb="1">
      <t>オンナ</t>
    </rPh>
    <rPh sb="6" eb="7">
      <t>コ</t>
    </rPh>
    <phoneticPr fontId="1"/>
  </si>
  <si>
    <t>男女役名</t>
    <rPh sb="0" eb="2">
      <t>ダンジョ</t>
    </rPh>
    <rPh sb="2" eb="4">
      <t>ヤクメイ</t>
    </rPh>
    <phoneticPr fontId="1"/>
  </si>
  <si>
    <t>氏名</t>
    <rPh sb="0" eb="2">
      <t>シメイ</t>
    </rPh>
    <phoneticPr fontId="1"/>
  </si>
  <si>
    <t>○</t>
    <phoneticPr fontId="1"/>
  </si>
  <si>
    <t>選手名</t>
    <rPh sb="0" eb="3">
      <t>センシュメイ</t>
    </rPh>
    <phoneticPr fontId="1"/>
  </si>
  <si>
    <t>男子監督</t>
    <rPh sb="0" eb="2">
      <t>ダンシ</t>
    </rPh>
    <rPh sb="2" eb="4">
      <t>カントク</t>
    </rPh>
    <phoneticPr fontId="1"/>
  </si>
  <si>
    <t>男子コーチ</t>
    <rPh sb="0" eb="2">
      <t>ダンシ</t>
    </rPh>
    <phoneticPr fontId="1"/>
  </si>
  <si>
    <t>女子監督</t>
    <rPh sb="0" eb="2">
      <t>ジョシ</t>
    </rPh>
    <rPh sb="2" eb="4">
      <t>カントク</t>
    </rPh>
    <phoneticPr fontId="1"/>
  </si>
  <si>
    <t>女子コーチ</t>
    <rPh sb="0" eb="2">
      <t>ジョシ</t>
    </rPh>
    <phoneticPr fontId="1"/>
  </si>
  <si>
    <t>★は外部コーチ</t>
    <rPh sb="2" eb="4">
      <t>ガイブ</t>
    </rPh>
    <phoneticPr fontId="1"/>
  </si>
  <si>
    <t>○は団体メンバー</t>
    <rPh sb="2" eb="4">
      <t>ダンタイ</t>
    </rPh>
    <phoneticPr fontId="1"/>
  </si>
  <si>
    <t>　</t>
    <phoneticPr fontId="1"/>
  </si>
  <si>
    <t>シングルス１</t>
    <phoneticPr fontId="1"/>
  </si>
  <si>
    <t>ダブルス１</t>
    <phoneticPr fontId="1"/>
  </si>
  <si>
    <t>完成シート</t>
    <rPh sb="0" eb="2">
      <t>カンセイ</t>
    </rPh>
    <phoneticPr fontId="1"/>
  </si>
  <si>
    <t>男女監督</t>
    <rPh sb="0" eb="2">
      <t>ダンジョ</t>
    </rPh>
    <rPh sb="2" eb="4">
      <t>カントク</t>
    </rPh>
    <phoneticPr fontId="1"/>
  </si>
  <si>
    <t>男女コーチ</t>
    <rPh sb="0" eb="2">
      <t>ダンジョ</t>
    </rPh>
    <phoneticPr fontId="1"/>
  </si>
  <si>
    <t>コーチ</t>
    <phoneticPr fontId="1"/>
  </si>
  <si>
    <t>　</t>
    <phoneticPr fontId="1"/>
  </si>
  <si>
    <t>シ　ン　グ　ル　ス</t>
    <phoneticPr fontId="1"/>
  </si>
  <si>
    <t>ダ　　ブ　　ル　　ス</t>
    <phoneticPr fontId="1"/>
  </si>
  <si>
    <t>　</t>
    <phoneticPr fontId="1"/>
  </si>
  <si>
    <t>　</t>
    <phoneticPr fontId="1"/>
  </si>
  <si>
    <t>【女　子　用】</t>
    <rPh sb="1" eb="2">
      <t>オンナ</t>
    </rPh>
    <rPh sb="3" eb="4">
      <t>コ</t>
    </rPh>
    <rPh sb="5" eb="6">
      <t>ヨウ</t>
    </rPh>
    <phoneticPr fontId="1"/>
  </si>
  <si>
    <t>※団体登録選手の個人戦への負担金は不要ですので、上表の「個人」の数に入れないでください。</t>
    <rPh sb="1" eb="3">
      <t>ダンタイ</t>
    </rPh>
    <rPh sb="3" eb="5">
      <t>トウロク</t>
    </rPh>
    <rPh sb="5" eb="7">
      <t>センシュ</t>
    </rPh>
    <rPh sb="8" eb="11">
      <t>コジンセン</t>
    </rPh>
    <rPh sb="13" eb="16">
      <t>フタンキン</t>
    </rPh>
    <rPh sb="17" eb="19">
      <t>フヨウ</t>
    </rPh>
    <rPh sb="24" eb="25">
      <t>ウエ</t>
    </rPh>
    <rPh sb="25" eb="26">
      <t>ヒョウ</t>
    </rPh>
    <rPh sb="28" eb="30">
      <t>コジン</t>
    </rPh>
    <rPh sb="32" eb="33">
      <t>カズ</t>
    </rPh>
    <rPh sb="34" eb="35">
      <t>イ</t>
    </rPh>
    <phoneticPr fontId="1"/>
  </si>
  <si>
    <t>教職員　・　部活動指導員</t>
    <rPh sb="0" eb="3">
      <t>キョウショクイン</t>
    </rPh>
    <rPh sb="6" eb="9">
      <t>ブカツドウ</t>
    </rPh>
    <rPh sb="9" eb="12">
      <t>シドウイン</t>
    </rPh>
    <phoneticPr fontId="1"/>
  </si>
  <si>
    <t>●部活動指導員</t>
    <rPh sb="1" eb="4">
      <t>ブカツドウ</t>
    </rPh>
    <rPh sb="4" eb="7">
      <t>シドウイン</t>
    </rPh>
    <phoneticPr fontId="1"/>
  </si>
  <si>
    <t>★外部コーチ</t>
    <rPh sb="1" eb="3">
      <t>ガイブ</t>
    </rPh>
    <phoneticPr fontId="1"/>
  </si>
  <si>
    <t>※個人戦のベンチコーチは、監督・コーチのいずれか１名とする。試合中の移動は認めるが、交代は認めない。</t>
    <rPh sb="30" eb="33">
      <t>シアイチュウ</t>
    </rPh>
    <rPh sb="34" eb="36">
      <t>イドウ</t>
    </rPh>
    <rPh sb="37" eb="38">
      <t>ミト</t>
    </rPh>
    <rPh sb="42" eb="44">
      <t>コウタイ</t>
    </rPh>
    <rPh sb="45" eb="46">
      <t>ミト</t>
    </rPh>
    <phoneticPr fontId="1"/>
  </si>
  <si>
    <t>団体名</t>
    <rPh sb="0" eb="2">
      <t>ダンタイ</t>
    </rPh>
    <rPh sb="2" eb="3">
      <t>メイ</t>
    </rPh>
    <phoneticPr fontId="1"/>
  </si>
  <si>
    <t>　上記の生徒は、本大会参加について保護者の同意を得ているので、参加を申し込みます。また、本大会プログラム作成、及び成績上位者の新聞発表、並びにホームページにおける氏名、団体名、学年等の個人情報の記録について本人、及び保護者の同意を得ています。（記載の同意が得られない場合は、備考欄に「否」を記入すること。）</t>
    <rPh sb="1" eb="3">
      <t>ジョウキ</t>
    </rPh>
    <rPh sb="4" eb="6">
      <t>セイト</t>
    </rPh>
    <rPh sb="8" eb="11">
      <t>ホンタイカイ</t>
    </rPh>
    <rPh sb="11" eb="13">
      <t>サンカ</t>
    </rPh>
    <rPh sb="17" eb="20">
      <t>ホゴシャ</t>
    </rPh>
    <rPh sb="21" eb="23">
      <t>ドウイ</t>
    </rPh>
    <rPh sb="24" eb="25">
      <t>エ</t>
    </rPh>
    <rPh sb="31" eb="33">
      <t>サンカ</t>
    </rPh>
    <rPh sb="34" eb="35">
      <t>モウ</t>
    </rPh>
    <rPh sb="36" eb="37">
      <t>コ</t>
    </rPh>
    <rPh sb="44" eb="47">
      <t>ホンタイカイ</t>
    </rPh>
    <rPh sb="52" eb="54">
      <t>サクセイ</t>
    </rPh>
    <rPh sb="55" eb="56">
      <t>オヨ</t>
    </rPh>
    <rPh sb="57" eb="59">
      <t>セイセキ</t>
    </rPh>
    <rPh sb="59" eb="62">
      <t>ジョウイシャ</t>
    </rPh>
    <rPh sb="63" eb="65">
      <t>シンブン</t>
    </rPh>
    <rPh sb="65" eb="67">
      <t>ハッピョウ</t>
    </rPh>
    <rPh sb="68" eb="69">
      <t>ナラ</t>
    </rPh>
    <rPh sb="81" eb="83">
      <t>シメイ</t>
    </rPh>
    <rPh sb="88" eb="90">
      <t>ガクネン</t>
    </rPh>
    <rPh sb="90" eb="91">
      <t>トウ</t>
    </rPh>
    <rPh sb="92" eb="94">
      <t>コジン</t>
    </rPh>
    <rPh sb="94" eb="96">
      <t>ジョウホウ</t>
    </rPh>
    <rPh sb="97" eb="99">
      <t>キロク</t>
    </rPh>
    <rPh sb="103" eb="105">
      <t>ホンニン</t>
    </rPh>
    <rPh sb="106" eb="107">
      <t>オヨ</t>
    </rPh>
    <rPh sb="108" eb="111">
      <t>ホゴシャ</t>
    </rPh>
    <rPh sb="112" eb="114">
      <t>ドウイ</t>
    </rPh>
    <rPh sb="115" eb="116">
      <t>エ</t>
    </rPh>
    <rPh sb="122" eb="124">
      <t>キサイ</t>
    </rPh>
    <rPh sb="125" eb="127">
      <t>ドウイ</t>
    </rPh>
    <rPh sb="128" eb="129">
      <t>エ</t>
    </rPh>
    <rPh sb="133" eb="135">
      <t>バアイ</t>
    </rPh>
    <rPh sb="137" eb="140">
      <t>ビコウラン</t>
    </rPh>
    <rPh sb="142" eb="143">
      <t>ヒ</t>
    </rPh>
    <rPh sb="145" eb="147">
      <t>キニュウ</t>
    </rPh>
    <phoneticPr fontId="1"/>
  </si>
  <si>
    <t>※団体戦では監督１名、コーチ１名、選手8名以内のみベンチ入りできる。</t>
    <rPh sb="1" eb="4">
      <t>ダンタイセン</t>
    </rPh>
    <rPh sb="6" eb="8">
      <t>カントク</t>
    </rPh>
    <rPh sb="9" eb="10">
      <t>メイ</t>
    </rPh>
    <rPh sb="15" eb="16">
      <t>メイ</t>
    </rPh>
    <rPh sb="17" eb="19">
      <t>センシュ</t>
    </rPh>
    <rPh sb="20" eb="21">
      <t>メイ</t>
    </rPh>
    <rPh sb="21" eb="23">
      <t>イナイ</t>
    </rPh>
    <rPh sb="28" eb="29">
      <t>イ</t>
    </rPh>
    <phoneticPr fontId="1"/>
  </si>
  <si>
    <t>登録選手</t>
    <rPh sb="0" eb="2">
      <t>トウロク</t>
    </rPh>
    <rPh sb="2" eb="4">
      <t>センシュ</t>
    </rPh>
    <phoneticPr fontId="1"/>
  </si>
  <si>
    <t>シングルス</t>
    <phoneticPr fontId="1"/>
  </si>
  <si>
    <t>ダブルス</t>
    <phoneticPr fontId="1"/>
  </si>
  <si>
    <t>×1,000円</t>
    <rPh sb="6" eb="7">
      <t>えん</t>
    </rPh>
    <phoneticPr fontId="1" type="Hiragana"/>
  </si>
  <si>
    <t>人</t>
    <rPh sb="0" eb="1">
      <t>にん</t>
    </rPh>
    <phoneticPr fontId="1" type="Hiragana"/>
  </si>
  <si>
    <t>（団体名）</t>
    <rPh sb="1" eb="4">
      <t>だんたいめい</t>
    </rPh>
    <phoneticPr fontId="1" type="Hiragana"/>
  </si>
  <si>
    <t>印</t>
    <rPh sb="0" eb="1">
      <t>いん</t>
    </rPh>
    <phoneticPr fontId="1" type="Hiragana"/>
  </si>
  <si>
    <t>（役職名）</t>
    <rPh sb="1" eb="4">
      <t>やくしょくめい</t>
    </rPh>
    <phoneticPr fontId="1" type="Hiragana"/>
  </si>
  <si>
    <t>氏名</t>
    <rPh sb="0" eb="2">
      <t>しめい</t>
    </rPh>
    <phoneticPr fontId="1" type="Hiragana"/>
  </si>
  <si>
    <t>教職員　・　外部コーチ</t>
    <rPh sb="0" eb="3">
      <t>キョウショクイン</t>
    </rPh>
    <rPh sb="6" eb="8">
      <t>ガイブ</t>
    </rPh>
    <phoneticPr fontId="1"/>
  </si>
  <si>
    <t>※部活動指導員と外部コーチは異なります。
※外部指導者は１チーム１名です。
※クラブチームは、〇印をする必要はありません。</t>
    <rPh sb="1" eb="4">
      <t>ブカツドウ</t>
    </rPh>
    <rPh sb="4" eb="7">
      <t>シドウイン</t>
    </rPh>
    <rPh sb="8" eb="10">
      <t>ガイブ</t>
    </rPh>
    <rPh sb="14" eb="15">
      <t>コト</t>
    </rPh>
    <rPh sb="22" eb="24">
      <t>ガイブ</t>
    </rPh>
    <rPh sb="24" eb="27">
      <t>シドウシャ</t>
    </rPh>
    <rPh sb="33" eb="34">
      <t>メイ</t>
    </rPh>
    <rPh sb="48" eb="49">
      <t>ジルシ</t>
    </rPh>
    <rPh sb="52" eb="54">
      <t>ヒツヨウ</t>
    </rPh>
    <phoneticPr fontId="1"/>
  </si>
  <si>
    <t>団　体</t>
    <rPh sb="0" eb="1">
      <t>ダン</t>
    </rPh>
    <rPh sb="2" eb="3">
      <t>カラダ</t>
    </rPh>
    <phoneticPr fontId="1"/>
  </si>
  <si>
    <t>氏　　　名</t>
    <rPh sb="0" eb="1">
      <t>し</t>
    </rPh>
    <rPh sb="4" eb="5">
      <t>な</t>
    </rPh>
    <phoneticPr fontId="1" type="Hiragana"/>
  </si>
  <si>
    <t>第４回　島根県中学校益田ブロック卓球大会　参加申込書</t>
    <rPh sb="0" eb="1">
      <t>ダイ</t>
    </rPh>
    <rPh sb="2" eb="3">
      <t>カイ</t>
    </rPh>
    <rPh sb="4" eb="7">
      <t>シマネケン</t>
    </rPh>
    <rPh sb="7" eb="10">
      <t>チュウガッコウ</t>
    </rPh>
    <rPh sb="10" eb="12">
      <t>マスダ</t>
    </rPh>
    <rPh sb="16" eb="18">
      <t>タッキュウ</t>
    </rPh>
    <rPh sb="18" eb="20">
      <t>タイカイ</t>
    </rPh>
    <rPh sb="20" eb="21">
      <t>タイカイ</t>
    </rPh>
    <rPh sb="21" eb="23">
      <t>サンカ</t>
    </rPh>
    <rPh sb="23" eb="26">
      <t>モウシコミショ</t>
    </rPh>
    <phoneticPr fontId="1"/>
  </si>
  <si>
    <t>令和８年５月　　日</t>
    <rPh sb="0" eb="2">
      <t>れいわ</t>
    </rPh>
    <rPh sb="3" eb="4">
      <t>ねん</t>
    </rPh>
    <rPh sb="5" eb="6">
      <t>がつ</t>
    </rPh>
    <rPh sb="8" eb="9">
      <t>にち</t>
    </rPh>
    <phoneticPr fontId="1" type="Hiragana"/>
  </si>
  <si>
    <r>
      <rPr>
        <b/>
        <sz val="11"/>
        <rFont val="HG丸ｺﾞｼｯｸM-PRO"/>
        <family val="3"/>
        <charset val="128"/>
      </rPr>
      <t>個　人</t>
    </r>
    <r>
      <rPr>
        <b/>
        <sz val="10"/>
        <rFont val="HG丸ｺﾞｼｯｸM-PRO"/>
        <family val="3"/>
        <charset val="128"/>
      </rPr>
      <t xml:space="preserve">
（団体戦登録の選手を除く）</t>
    </r>
    <rPh sb="0" eb="1">
      <t>こ</t>
    </rPh>
    <rPh sb="2" eb="3">
      <t>ひと</t>
    </rPh>
    <rPh sb="5" eb="10">
      <t>だんたいせんとうろく</t>
    </rPh>
    <rPh sb="11" eb="13">
      <t>せんしゅ</t>
    </rPh>
    <rPh sb="14" eb="15">
      <t>のぞ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</si>
</sst>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7"/>
      <name val="HGS創英角ｺﾞｼｯｸUB"/>
      <family val="3"/>
      <charset val="128"/>
    </font>
    <font>
      <sz val="13"/>
      <name val="HG丸ｺﾞｼｯｸM-PRO"/>
      <family val="3"/>
      <charset val="128"/>
    </font>
    <font>
      <sz val="16"/>
      <name val="HGP創英角ｺﾞｼｯｸUB"/>
      <family val="3"/>
      <charset val="128"/>
    </font>
    <font>
      <sz val="11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6" fillId="0" borderId="48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40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5" fillId="2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16" fillId="5" borderId="9" xfId="0" applyFont="1" applyFill="1" applyBorder="1">
      <alignment vertical="center"/>
    </xf>
    <xf numFmtId="0" fontId="16" fillId="5" borderId="40" xfId="0" applyFont="1" applyFill="1" applyBorder="1">
      <alignment vertical="center"/>
    </xf>
    <xf numFmtId="0" fontId="8" fillId="5" borderId="0" xfId="0" applyFont="1" applyFill="1" applyAlignment="1">
      <alignment horizontal="center" vertical="center" shrinkToFit="1"/>
    </xf>
    <xf numFmtId="0" fontId="0" fillId="0" borderId="25" xfId="0" applyBorder="1">
      <alignment vertical="center"/>
    </xf>
    <xf numFmtId="0" fontId="6" fillId="0" borderId="53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right" vertical="center"/>
    </xf>
    <xf numFmtId="0" fontId="6" fillId="0" borderId="5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40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left" vertical="center" wrapText="1"/>
    </xf>
    <xf numFmtId="0" fontId="15" fillId="8" borderId="21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0" xfId="0" applyFont="1" applyFill="1" applyAlignment="1">
      <alignment horizontal="left" vertical="center"/>
    </xf>
    <xf numFmtId="0" fontId="6" fillId="8" borderId="36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49" fontId="6" fillId="8" borderId="13" xfId="0" applyNumberFormat="1" applyFont="1" applyFill="1" applyBorder="1" applyAlignment="1">
      <alignment horizontal="center" vertical="center"/>
    </xf>
    <xf numFmtId="49" fontId="6" fillId="8" borderId="14" xfId="0" applyNumberFormat="1" applyFont="1" applyFill="1" applyBorder="1" applyAlignment="1">
      <alignment horizontal="center" vertical="center"/>
    </xf>
    <xf numFmtId="49" fontId="6" fillId="8" borderId="1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 shrinkToFit="1"/>
    </xf>
    <xf numFmtId="0" fontId="17" fillId="2" borderId="3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2" xfId="0" applyFont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11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shrinkToFit="1"/>
    </xf>
    <xf numFmtId="0" fontId="5" fillId="0" borderId="14" xfId="0" applyFont="1" applyBorder="1" applyAlignment="1">
      <alignment horizontal="right" vertical="top" shrinkToFi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4" fillId="6" borderId="28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 wrapText="1" shrinkToFit="1"/>
    </xf>
    <xf numFmtId="0" fontId="18" fillId="2" borderId="34" xfId="0" applyFont="1" applyFill="1" applyBorder="1" applyAlignment="1">
      <alignment horizontal="center"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8" fillId="2" borderId="3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91108</xdr:colOff>
      <xdr:row>3</xdr:row>
      <xdr:rowOff>66260</xdr:rowOff>
    </xdr:from>
    <xdr:to>
      <xdr:col>10</xdr:col>
      <xdr:colOff>629478</xdr:colOff>
      <xdr:row>3</xdr:row>
      <xdr:rowOff>298172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77A8061-AF29-42DB-AFA4-3093D118F921}"/>
            </a:ext>
          </a:extLst>
        </xdr:cNvPr>
        <xdr:cNvSpPr/>
      </xdr:nvSpPr>
      <xdr:spPr>
        <a:xfrm>
          <a:off x="6684065" y="985630"/>
          <a:ext cx="538370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77856</xdr:colOff>
      <xdr:row>4</xdr:row>
      <xdr:rowOff>61290</xdr:rowOff>
    </xdr:from>
    <xdr:to>
      <xdr:col>10</xdr:col>
      <xdr:colOff>616226</xdr:colOff>
      <xdr:row>4</xdr:row>
      <xdr:rowOff>293202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D41D008-BE55-462F-AF56-12AF9F62BB8E}"/>
            </a:ext>
          </a:extLst>
        </xdr:cNvPr>
        <xdr:cNvSpPr/>
      </xdr:nvSpPr>
      <xdr:spPr>
        <a:xfrm>
          <a:off x="6670813" y="1311964"/>
          <a:ext cx="538370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66261</xdr:colOff>
      <xdr:row>5</xdr:row>
      <xdr:rowOff>0</xdr:rowOff>
    </xdr:from>
    <xdr:to>
      <xdr:col>10</xdr:col>
      <xdr:colOff>604631</xdr:colOff>
      <xdr:row>5</xdr:row>
      <xdr:rowOff>231912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406D5A3-52A5-43A6-814C-0B01D3C55308}"/>
            </a:ext>
          </a:extLst>
        </xdr:cNvPr>
        <xdr:cNvSpPr/>
      </xdr:nvSpPr>
      <xdr:spPr>
        <a:xfrm>
          <a:off x="6659218" y="1581978"/>
          <a:ext cx="538370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91108</xdr:colOff>
      <xdr:row>3</xdr:row>
      <xdr:rowOff>66260</xdr:rowOff>
    </xdr:from>
    <xdr:to>
      <xdr:col>10</xdr:col>
      <xdr:colOff>629478</xdr:colOff>
      <xdr:row>3</xdr:row>
      <xdr:rowOff>298172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D87A1C1-E4BF-4BF9-9236-FA6D038E06CA}"/>
            </a:ext>
          </a:extLst>
        </xdr:cNvPr>
        <xdr:cNvSpPr/>
      </xdr:nvSpPr>
      <xdr:spPr>
        <a:xfrm>
          <a:off x="6672883" y="847310"/>
          <a:ext cx="538370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77856</xdr:colOff>
      <xdr:row>4</xdr:row>
      <xdr:rowOff>61290</xdr:rowOff>
    </xdr:from>
    <xdr:to>
      <xdr:col>10</xdr:col>
      <xdr:colOff>616226</xdr:colOff>
      <xdr:row>4</xdr:row>
      <xdr:rowOff>293202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746BDDD-F5BD-46E7-B5E1-0BCC25E30A79}"/>
            </a:ext>
          </a:extLst>
        </xdr:cNvPr>
        <xdr:cNvSpPr/>
      </xdr:nvSpPr>
      <xdr:spPr>
        <a:xfrm>
          <a:off x="6659631" y="1175715"/>
          <a:ext cx="538370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66261</xdr:colOff>
      <xdr:row>5</xdr:row>
      <xdr:rowOff>0</xdr:rowOff>
    </xdr:from>
    <xdr:to>
      <xdr:col>10</xdr:col>
      <xdr:colOff>604631</xdr:colOff>
      <xdr:row>5</xdr:row>
      <xdr:rowOff>231912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9A8D8E1-4904-4C24-B75C-9BAAC5C28438}"/>
            </a:ext>
          </a:extLst>
        </xdr:cNvPr>
        <xdr:cNvSpPr/>
      </xdr:nvSpPr>
      <xdr:spPr>
        <a:xfrm>
          <a:off x="6648036" y="1447800"/>
          <a:ext cx="538370" cy="231912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536575</xdr:colOff>
      <xdr:row>2</xdr:row>
      <xdr:rowOff>98425</xdr:rowOff>
    </xdr:from>
    <xdr:to>
      <xdr:col>14</xdr:col>
      <xdr:colOff>593725</xdr:colOff>
      <xdr:row>6</xdr:row>
      <xdr:rowOff>155575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591425" y="438150"/>
          <a:ext cx="3067050" cy="742950"/>
        </a:xfrm>
        <a:prstGeom prst="wedgeRectCallout">
          <a:avLst>
            <a:gd name="adj1" fmla="val -69901"/>
            <a:gd name="adj2" fmla="val 27395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団体の選手は自動で、転記されます。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外部コーチの★は、</a:t>
          </a:r>
          <a:endParaRPr kumimoji="1" lang="en-US" altLang="ja-JP" sz="1100"/>
        </a:p>
        <a:p>
          <a:pPr algn="l"/>
          <a:r>
            <a:rPr kumimoji="1" lang="ja-JP" altLang="en-US" sz="1100"/>
            <a:t>　男女各シートの外部セルの右セルを「</a:t>
          </a:r>
          <a:r>
            <a:rPr kumimoji="1" lang="ja-JP" altLang="en-US" sz="1100">
              <a:solidFill>
                <a:srgbClr val="FF0000"/>
              </a:solidFill>
            </a:rPr>
            <a:t>１</a:t>
          </a:r>
          <a:r>
            <a:rPr kumimoji="1" lang="ja-JP" altLang="en-US" sz="1100"/>
            <a:t>」入力</a:t>
          </a:r>
        </a:p>
      </xdr:txBody>
    </xdr:sp>
    <xdr:clientData/>
  </xdr:twoCellAnchor>
  <xdr:twoCellAnchor>
    <xdr:from>
      <xdr:col>10</xdr:col>
      <xdr:colOff>577850</xdr:colOff>
      <xdr:row>12</xdr:row>
      <xdr:rowOff>38100</xdr:rowOff>
    </xdr:from>
    <xdr:to>
      <xdr:col>14</xdr:col>
      <xdr:colOff>638205</xdr:colOff>
      <xdr:row>16</xdr:row>
      <xdr:rowOff>98466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639050" y="2114550"/>
          <a:ext cx="3067050" cy="742950"/>
        </a:xfrm>
        <a:prstGeom prst="wedgeRectCallout">
          <a:avLst>
            <a:gd name="adj1" fmla="val -70522"/>
            <a:gd name="adj2" fmla="val 2611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個人戦の選手は自動では、転記されません。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/>
            <a:t>個人戦のみ参加の選手の「備考欄」に「</a:t>
          </a:r>
          <a:r>
            <a:rPr kumimoji="1" lang="ja-JP" altLang="en-US" sz="1100">
              <a:solidFill>
                <a:srgbClr val="FF0000"/>
              </a:solidFill>
            </a:rPr>
            <a:t>１</a:t>
          </a:r>
          <a:r>
            <a:rPr kumimoji="1" lang="ja-JP" altLang="en-US" sz="1100"/>
            <a:t>」を入力すると、転記されます。</a:t>
          </a:r>
        </a:p>
      </xdr:txBody>
    </xdr:sp>
    <xdr:clientData/>
  </xdr:twoCellAnchor>
  <xdr:twoCellAnchor>
    <xdr:from>
      <xdr:col>10</xdr:col>
      <xdr:colOff>460375</xdr:colOff>
      <xdr:row>29</xdr:row>
      <xdr:rowOff>155575</xdr:rowOff>
    </xdr:from>
    <xdr:to>
      <xdr:col>14</xdr:col>
      <xdr:colOff>517525</xdr:colOff>
      <xdr:row>34</xdr:row>
      <xdr:rowOff>38140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524750" y="5229225"/>
          <a:ext cx="3067050" cy="742950"/>
        </a:xfrm>
        <a:prstGeom prst="wedgeRectCallout">
          <a:avLst>
            <a:gd name="adj1" fmla="val -64621"/>
            <a:gd name="adj2" fmla="val 26113"/>
          </a:avLst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</a:rPr>
            <a:t>上記の表を使い、参加登録「監督・コーチ・選手」をコピーして値の貼り付けで一覧表を完成しましょう。</a:t>
          </a:r>
          <a:endParaRPr kumimoji="1" lang="ja-JP" altLang="en-US" sz="1100"/>
        </a:p>
      </xdr:txBody>
    </xdr:sp>
    <xdr:clientData/>
  </xdr:twoCellAnchor>
  <xdr:twoCellAnchor>
    <xdr:from>
      <xdr:col>9</xdr:col>
      <xdr:colOff>387350</xdr:colOff>
      <xdr:row>16</xdr:row>
      <xdr:rowOff>0</xdr:rowOff>
    </xdr:from>
    <xdr:to>
      <xdr:col>10</xdr:col>
      <xdr:colOff>619265</xdr:colOff>
      <xdr:row>19</xdr:row>
      <xdr:rowOff>60360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H="1">
          <a:off x="7000875" y="2762250"/>
          <a:ext cx="676275" cy="59055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111125</xdr:colOff>
      <xdr:row>11</xdr:row>
      <xdr:rowOff>117476</xdr:rowOff>
    </xdr:from>
    <xdr:to>
      <xdr:col>3</xdr:col>
      <xdr:colOff>866927</xdr:colOff>
      <xdr:row>25</xdr:row>
      <xdr:rowOff>79414</xdr:rowOff>
    </xdr:to>
    <xdr:sp macro="" textlink="">
      <xdr:nvSpPr>
        <xdr:cNvPr id="8" name="メ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14300" y="2009776"/>
          <a:ext cx="2886075" cy="2400300"/>
        </a:xfrm>
        <a:prstGeom prst="foldedCorner">
          <a:avLst/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2200"/>
            </a:lnSpc>
          </a:pPr>
          <a:r>
            <a:rPr kumimoji="1" lang="ja-JP" altLang="en-US" sz="2000">
              <a:solidFill>
                <a:srgbClr val="FF0000"/>
              </a:solidFill>
            </a:rPr>
            <a:t>注意！</a:t>
          </a:r>
          <a:endParaRPr kumimoji="1" lang="en-US" altLang="ja-JP" sz="2000">
            <a:solidFill>
              <a:srgbClr val="FF0000"/>
            </a:solidFill>
          </a:endParaRPr>
        </a:p>
        <a:p>
          <a:pPr algn="l">
            <a:lnSpc>
              <a:spcPts val="1200"/>
            </a:lnSpc>
          </a:pPr>
          <a:endParaRPr kumimoji="1" lang="en-US" altLang="ja-JP" sz="1100"/>
        </a:p>
        <a:p>
          <a:pPr algn="l">
            <a:lnSpc>
              <a:spcPts val="1800"/>
            </a:lnSpc>
          </a:pPr>
          <a:r>
            <a:rPr kumimoji="1" lang="ja-JP" altLang="en-US" sz="1100"/>
            <a:t>　</a:t>
          </a:r>
          <a:r>
            <a:rPr kumimoji="1" lang="ja-JP" altLang="en-US" sz="1600">
              <a:solidFill>
                <a:schemeClr val="tx1"/>
              </a:solidFill>
              <a:latin typeface="ＤＨＰ特太ゴシック体" pitchFamily="50" charset="-128"/>
              <a:ea typeface="ＤＨＰ特太ゴシック体" pitchFamily="50" charset="-128"/>
            </a:rPr>
            <a:t>このシートは、参加選手等一覧表を作成するためのものです。</a:t>
          </a:r>
          <a:endParaRPr kumimoji="1" lang="en-US" altLang="ja-JP" sz="1600">
            <a:solidFill>
              <a:schemeClr val="tx1"/>
            </a:solidFill>
            <a:latin typeface="ＤＨＰ特太ゴシック体" pitchFamily="50" charset="-128"/>
            <a:ea typeface="ＤＨＰ特太ゴシック体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600">
              <a:solidFill>
                <a:schemeClr val="tx1"/>
              </a:solidFill>
              <a:latin typeface="ＤＨＰ特太ゴシック体" pitchFamily="50" charset="-128"/>
              <a:ea typeface="ＤＨＰ特太ゴシック体" pitchFamily="50" charset="-128"/>
            </a:rPr>
            <a:t>　事務局で処理するので、入力しないようにしてください</a:t>
          </a:r>
          <a:r>
            <a:rPr kumimoji="1" lang="ja-JP" altLang="en-US" sz="1600"/>
            <a:t>。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K46"/>
  <sheetViews>
    <sheetView tabSelected="1" topLeftCell="A25" zoomScale="80" zoomScaleNormal="80" workbookViewId="0">
      <selection activeCell="A36" sqref="A36:B37"/>
    </sheetView>
  </sheetViews>
  <sheetFormatPr defaultRowHeight="13" x14ac:dyDescent="0.2"/>
  <cols>
    <col min="1" max="1" width="5.6328125" customWidth="1"/>
    <col min="2" max="2" width="22.6328125" customWidth="1"/>
    <col min="3" max="3" width="4" customWidth="1"/>
    <col min="4" max="4" width="2.453125" customWidth="1"/>
    <col min="5" max="5" width="7" customWidth="1"/>
    <col min="6" max="6" width="5.6328125" customWidth="1"/>
    <col min="7" max="7" width="22.6328125" customWidth="1"/>
    <col min="8" max="8" width="5.453125" customWidth="1"/>
    <col min="9" max="9" width="3.7265625" customWidth="1"/>
    <col min="10" max="10" width="7.08984375" customWidth="1"/>
  </cols>
  <sheetData>
    <row r="1" spans="1:11" ht="20.25" customHeight="1" x14ac:dyDescent="0.2">
      <c r="A1" s="114" t="s">
        <v>59</v>
      </c>
      <c r="B1" s="114"/>
      <c r="C1" s="114"/>
      <c r="D1" s="114"/>
      <c r="E1" s="114"/>
      <c r="F1" s="114"/>
      <c r="G1" s="114"/>
      <c r="H1" s="114"/>
      <c r="I1" s="114"/>
      <c r="J1" s="114"/>
      <c r="K1" s="2"/>
    </row>
    <row r="2" spans="1:11" ht="18.75" customHeight="1" x14ac:dyDescent="0.2">
      <c r="A2" s="115" t="s">
        <v>9</v>
      </c>
      <c r="B2" s="115"/>
      <c r="C2" s="115"/>
      <c r="D2" s="115"/>
      <c r="E2" s="115"/>
      <c r="F2" s="115"/>
      <c r="G2" s="115"/>
      <c r="H2" s="115"/>
      <c r="I2" s="115"/>
      <c r="J2" s="115"/>
      <c r="K2" s="1"/>
    </row>
    <row r="3" spans="1:11" ht="22.5" customHeight="1" x14ac:dyDescent="0.2">
      <c r="A3" s="91" t="s">
        <v>43</v>
      </c>
      <c r="B3" s="128"/>
      <c r="C3" s="129"/>
      <c r="D3" s="129"/>
      <c r="E3" s="129"/>
      <c r="F3" s="92" t="s">
        <v>10</v>
      </c>
      <c r="G3" s="132"/>
      <c r="H3" s="133"/>
      <c r="I3" s="133"/>
      <c r="J3" s="134"/>
    </row>
    <row r="4" spans="1:11" ht="26.25" customHeight="1" x14ac:dyDescent="0.2">
      <c r="A4" s="91" t="s">
        <v>1</v>
      </c>
      <c r="B4" s="122"/>
      <c r="C4" s="122"/>
      <c r="D4" s="122"/>
      <c r="E4" s="122"/>
      <c r="F4" s="123" t="s">
        <v>39</v>
      </c>
      <c r="G4" s="123"/>
      <c r="H4" s="124" t="s">
        <v>56</v>
      </c>
      <c r="I4" s="125"/>
      <c r="J4" s="125"/>
    </row>
    <row r="5" spans="1:11" ht="26.25" customHeight="1" x14ac:dyDescent="0.2">
      <c r="A5" s="91" t="s">
        <v>31</v>
      </c>
      <c r="B5" s="122"/>
      <c r="C5" s="122"/>
      <c r="D5" s="122"/>
      <c r="E5" s="122"/>
      <c r="F5" s="120" t="s">
        <v>39</v>
      </c>
      <c r="G5" s="121"/>
      <c r="H5" s="126"/>
      <c r="I5" s="127"/>
      <c r="J5" s="127"/>
    </row>
    <row r="6" spans="1:11" ht="26.25" customHeight="1" x14ac:dyDescent="0.2">
      <c r="A6" s="93" t="s">
        <v>31</v>
      </c>
      <c r="B6" s="130"/>
      <c r="C6" s="130"/>
      <c r="D6" s="130"/>
      <c r="E6" s="130"/>
      <c r="F6" s="120" t="s">
        <v>55</v>
      </c>
      <c r="G6" s="121"/>
      <c r="H6" s="126"/>
      <c r="I6" s="127"/>
      <c r="J6" s="127"/>
    </row>
    <row r="7" spans="1:11" ht="6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1" ht="17.25" customHeight="1" x14ac:dyDescent="0.2">
      <c r="A8" s="116" t="s">
        <v>7</v>
      </c>
      <c r="B8" s="117"/>
      <c r="C8" s="117"/>
      <c r="D8" s="117"/>
      <c r="E8" s="117"/>
      <c r="F8" s="117"/>
      <c r="G8" s="117"/>
      <c r="H8" s="117"/>
      <c r="I8" s="117"/>
      <c r="J8" s="118"/>
    </row>
    <row r="9" spans="1:11" ht="17.25" customHeight="1" x14ac:dyDescent="0.2">
      <c r="A9" s="8"/>
      <c r="B9" s="94" t="s">
        <v>58</v>
      </c>
      <c r="C9" s="119" t="s">
        <v>3</v>
      </c>
      <c r="D9" s="119"/>
      <c r="E9" s="71" t="s">
        <v>4</v>
      </c>
      <c r="F9" s="70" t="s">
        <v>32</v>
      </c>
      <c r="G9" s="94" t="s">
        <v>58</v>
      </c>
      <c r="H9" s="119" t="s">
        <v>3</v>
      </c>
      <c r="I9" s="119"/>
      <c r="J9" s="77" t="s">
        <v>4</v>
      </c>
    </row>
    <row r="10" spans="1:11" ht="22.5" customHeight="1" x14ac:dyDescent="0.2">
      <c r="A10" s="6" t="s">
        <v>2</v>
      </c>
      <c r="B10" s="97"/>
      <c r="C10" s="12"/>
      <c r="D10" s="14" t="s">
        <v>5</v>
      </c>
      <c r="E10" s="12"/>
      <c r="F10" s="6">
        <v>5</v>
      </c>
      <c r="G10" s="74"/>
      <c r="H10" s="12"/>
      <c r="I10" s="10" t="s">
        <v>5</v>
      </c>
      <c r="J10" s="72"/>
    </row>
    <row r="11" spans="1:11" ht="22.5" customHeight="1" x14ac:dyDescent="0.2">
      <c r="A11" s="6">
        <v>2</v>
      </c>
      <c r="B11" s="97"/>
      <c r="C11" s="12"/>
      <c r="D11" s="14" t="s">
        <v>5</v>
      </c>
      <c r="E11" s="12"/>
      <c r="F11" s="6">
        <v>6</v>
      </c>
      <c r="G11" s="74"/>
      <c r="H11" s="12"/>
      <c r="I11" s="10" t="s">
        <v>5</v>
      </c>
      <c r="J11" s="72"/>
    </row>
    <row r="12" spans="1:11" ht="22.5" customHeight="1" x14ac:dyDescent="0.2">
      <c r="A12" s="6">
        <v>3</v>
      </c>
      <c r="B12" s="97"/>
      <c r="C12" s="12"/>
      <c r="D12" s="14" t="s">
        <v>5</v>
      </c>
      <c r="E12" s="12"/>
      <c r="F12" s="6">
        <v>7</v>
      </c>
      <c r="G12" s="74"/>
      <c r="H12" s="12"/>
      <c r="I12" s="10" t="s">
        <v>5</v>
      </c>
      <c r="J12" s="72"/>
    </row>
    <row r="13" spans="1:11" ht="22.5" customHeight="1" x14ac:dyDescent="0.2">
      <c r="A13" s="7">
        <v>4</v>
      </c>
      <c r="B13" s="98"/>
      <c r="C13" s="13"/>
      <c r="D13" s="15" t="s">
        <v>5</v>
      </c>
      <c r="E13" s="13"/>
      <c r="F13" s="7">
        <v>8</v>
      </c>
      <c r="G13" s="75"/>
      <c r="H13" s="13"/>
      <c r="I13" s="11" t="s">
        <v>5</v>
      </c>
      <c r="J13" s="73"/>
    </row>
    <row r="14" spans="1:11" ht="18.75" customHeight="1" x14ac:dyDescent="0.2">
      <c r="A14" s="138" t="s">
        <v>45</v>
      </c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1" ht="17.25" customHeight="1" x14ac:dyDescent="0.2">
      <c r="A15" s="110" t="s">
        <v>8</v>
      </c>
      <c r="B15" s="111"/>
      <c r="C15" s="111"/>
      <c r="D15" s="111"/>
      <c r="E15" s="111"/>
      <c r="F15" s="111"/>
      <c r="G15" s="111"/>
      <c r="H15" s="111"/>
      <c r="I15" s="111"/>
      <c r="J15" s="140"/>
    </row>
    <row r="16" spans="1:11" ht="17.25" customHeight="1" x14ac:dyDescent="0.2">
      <c r="A16" s="142" t="s">
        <v>33</v>
      </c>
      <c r="B16" s="143"/>
      <c r="C16" s="119"/>
      <c r="D16" s="119"/>
      <c r="E16" s="144"/>
      <c r="F16" s="145" t="s">
        <v>34</v>
      </c>
      <c r="G16" s="146"/>
      <c r="H16" s="146"/>
      <c r="I16" s="146"/>
      <c r="J16" s="147"/>
    </row>
    <row r="17" spans="1:10" ht="17.25" customHeight="1" x14ac:dyDescent="0.2">
      <c r="A17" s="5"/>
      <c r="B17" s="95" t="s">
        <v>58</v>
      </c>
      <c r="C17" s="141" t="s">
        <v>3</v>
      </c>
      <c r="D17" s="141"/>
      <c r="E17" s="60" t="s">
        <v>4</v>
      </c>
      <c r="F17" s="6"/>
      <c r="G17" s="95" t="s">
        <v>58</v>
      </c>
      <c r="H17" s="141" t="s">
        <v>3</v>
      </c>
      <c r="I17" s="141"/>
      <c r="J17" s="90" t="s">
        <v>4</v>
      </c>
    </row>
    <row r="18" spans="1:10" ht="22.5" customHeight="1" x14ac:dyDescent="0.2">
      <c r="A18" s="6">
        <v>1</v>
      </c>
      <c r="B18" s="66"/>
      <c r="C18" s="12"/>
      <c r="D18" s="14" t="s">
        <v>5</v>
      </c>
      <c r="E18" s="68"/>
      <c r="F18" s="100">
        <v>1</v>
      </c>
      <c r="G18" s="66"/>
      <c r="H18" s="12"/>
      <c r="I18" s="10" t="s">
        <v>5</v>
      </c>
      <c r="J18" s="72"/>
    </row>
    <row r="19" spans="1:10" ht="22.5" customHeight="1" x14ac:dyDescent="0.2">
      <c r="A19" s="6">
        <v>2</v>
      </c>
      <c r="B19" s="66"/>
      <c r="C19" s="12"/>
      <c r="D19" s="14" t="s">
        <v>5</v>
      </c>
      <c r="E19" s="68" t="s">
        <v>25</v>
      </c>
      <c r="F19" s="101"/>
      <c r="G19" s="66"/>
      <c r="H19" s="12"/>
      <c r="I19" s="10" t="s">
        <v>5</v>
      </c>
      <c r="J19" s="72"/>
    </row>
    <row r="20" spans="1:10" ht="22.5" customHeight="1" x14ac:dyDescent="0.2">
      <c r="A20" s="6">
        <v>3</v>
      </c>
      <c r="B20" s="66"/>
      <c r="C20" s="12"/>
      <c r="D20" s="14" t="s">
        <v>5</v>
      </c>
      <c r="E20" s="68" t="s">
        <v>25</v>
      </c>
      <c r="F20" s="100">
        <v>2</v>
      </c>
      <c r="G20" s="66"/>
      <c r="H20" s="12"/>
      <c r="I20" s="10" t="s">
        <v>5</v>
      </c>
      <c r="J20" s="72"/>
    </row>
    <row r="21" spans="1:10" ht="22.5" customHeight="1" x14ac:dyDescent="0.2">
      <c r="A21" s="6">
        <v>4</v>
      </c>
      <c r="B21" s="66"/>
      <c r="C21" s="12"/>
      <c r="D21" s="14" t="s">
        <v>5</v>
      </c>
      <c r="E21" s="68" t="s">
        <v>25</v>
      </c>
      <c r="F21" s="101"/>
      <c r="G21" s="66"/>
      <c r="H21" s="12"/>
      <c r="I21" s="10" t="s">
        <v>5</v>
      </c>
      <c r="J21" s="72"/>
    </row>
    <row r="22" spans="1:10" ht="22.5" customHeight="1" x14ac:dyDescent="0.2">
      <c r="A22" s="6">
        <v>5</v>
      </c>
      <c r="B22" s="55"/>
      <c r="C22" s="12"/>
      <c r="D22" s="14" t="s">
        <v>5</v>
      </c>
      <c r="E22" s="68" t="s">
        <v>25</v>
      </c>
      <c r="F22" s="100">
        <v>3</v>
      </c>
      <c r="G22" s="66"/>
      <c r="I22" s="10" t="s">
        <v>5</v>
      </c>
      <c r="J22" s="72"/>
    </row>
    <row r="23" spans="1:10" ht="22.5" customHeight="1" x14ac:dyDescent="0.2">
      <c r="A23" s="6">
        <v>6</v>
      </c>
      <c r="B23" s="55"/>
      <c r="C23" s="12"/>
      <c r="D23" s="14" t="s">
        <v>5</v>
      </c>
      <c r="E23" s="68" t="s">
        <v>25</v>
      </c>
      <c r="F23" s="101"/>
      <c r="G23" s="66"/>
      <c r="I23" s="10" t="s">
        <v>5</v>
      </c>
      <c r="J23" s="72"/>
    </row>
    <row r="24" spans="1:10" ht="22.5" customHeight="1" x14ac:dyDescent="0.2">
      <c r="A24" s="6">
        <v>7</v>
      </c>
      <c r="B24" s="55"/>
      <c r="C24" s="12"/>
      <c r="D24" s="14" t="s">
        <v>5</v>
      </c>
      <c r="E24" s="68"/>
      <c r="F24" s="100">
        <v>4</v>
      </c>
      <c r="G24" s="66"/>
      <c r="H24" s="12"/>
      <c r="I24" s="10" t="s">
        <v>5</v>
      </c>
      <c r="J24" s="72"/>
    </row>
    <row r="25" spans="1:10" ht="22.5" customHeight="1" x14ac:dyDescent="0.2">
      <c r="A25" s="6">
        <v>8</v>
      </c>
      <c r="B25" s="55"/>
      <c r="C25" s="12"/>
      <c r="D25" s="14" t="s">
        <v>5</v>
      </c>
      <c r="E25" s="68" t="s">
        <v>25</v>
      </c>
      <c r="F25" s="101"/>
      <c r="G25" s="66"/>
      <c r="H25" s="12"/>
      <c r="I25" s="10" t="s">
        <v>5</v>
      </c>
      <c r="J25" s="72"/>
    </row>
    <row r="26" spans="1:10" ht="22.5" customHeight="1" x14ac:dyDescent="0.2">
      <c r="A26" s="56">
        <v>9</v>
      </c>
      <c r="B26" s="67"/>
      <c r="C26" s="57"/>
      <c r="D26" s="58" t="s">
        <v>5</v>
      </c>
      <c r="E26" s="69" t="s">
        <v>35</v>
      </c>
      <c r="F26" s="100">
        <v>5</v>
      </c>
      <c r="G26" s="67"/>
      <c r="H26" s="57"/>
      <c r="I26" s="59" t="s">
        <v>5</v>
      </c>
      <c r="J26" s="62"/>
    </row>
    <row r="27" spans="1:10" ht="22.5" customHeight="1" x14ac:dyDescent="0.2">
      <c r="A27" s="7">
        <v>10</v>
      </c>
      <c r="B27" s="65"/>
      <c r="C27" s="13"/>
      <c r="D27" s="15" t="s">
        <v>5</v>
      </c>
      <c r="E27" s="78" t="s">
        <v>35</v>
      </c>
      <c r="F27" s="139"/>
      <c r="G27" s="65"/>
      <c r="H27" s="13"/>
      <c r="I27" s="11" t="s">
        <v>5</v>
      </c>
      <c r="J27" s="73"/>
    </row>
    <row r="28" spans="1:10" ht="22.5" customHeight="1" x14ac:dyDescent="0.2">
      <c r="A28" s="56">
        <v>11</v>
      </c>
      <c r="B28" s="67"/>
      <c r="C28" s="57"/>
      <c r="D28" s="58" t="s">
        <v>5</v>
      </c>
      <c r="E28" s="76" t="s">
        <v>35</v>
      </c>
      <c r="F28" s="104">
        <v>6</v>
      </c>
      <c r="G28" s="67"/>
      <c r="H28" s="57"/>
      <c r="I28" s="59" t="s">
        <v>5</v>
      </c>
      <c r="J28" s="62"/>
    </row>
    <row r="29" spans="1:10" ht="22.5" customHeight="1" x14ac:dyDescent="0.2">
      <c r="A29" s="6">
        <v>12</v>
      </c>
      <c r="B29" s="55"/>
      <c r="C29" s="12"/>
      <c r="D29" s="14" t="s">
        <v>5</v>
      </c>
      <c r="E29" s="60" t="s">
        <v>35</v>
      </c>
      <c r="F29" s="101"/>
      <c r="G29" s="66"/>
      <c r="I29" s="10" t="s">
        <v>5</v>
      </c>
      <c r="J29" s="72"/>
    </row>
    <row r="30" spans="1:10" ht="22.5" customHeight="1" x14ac:dyDescent="0.2">
      <c r="A30" s="6">
        <v>13</v>
      </c>
      <c r="B30" s="55"/>
      <c r="C30" s="12"/>
      <c r="D30" s="14" t="s">
        <v>5</v>
      </c>
      <c r="E30" s="60" t="s">
        <v>35</v>
      </c>
      <c r="F30" s="100">
        <v>7</v>
      </c>
      <c r="G30" s="66"/>
      <c r="I30" s="10" t="s">
        <v>5</v>
      </c>
      <c r="J30" s="89"/>
    </row>
    <row r="31" spans="1:10" ht="22.5" customHeight="1" x14ac:dyDescent="0.2">
      <c r="A31" s="6">
        <v>14</v>
      </c>
      <c r="B31" s="55"/>
      <c r="C31" s="12"/>
      <c r="D31" s="14" t="s">
        <v>5</v>
      </c>
      <c r="E31" s="60" t="s">
        <v>25</v>
      </c>
      <c r="F31" s="101"/>
      <c r="G31" s="66"/>
      <c r="I31" s="10" t="s">
        <v>5</v>
      </c>
      <c r="J31" s="72"/>
    </row>
    <row r="32" spans="1:10" ht="10.5" customHeight="1" x14ac:dyDescent="0.2">
      <c r="A32" s="108" t="s">
        <v>42</v>
      </c>
      <c r="B32" s="108"/>
      <c r="C32" s="108"/>
      <c r="D32" s="108"/>
      <c r="E32" s="108"/>
      <c r="F32" s="108"/>
      <c r="G32" s="108"/>
      <c r="H32" s="108"/>
      <c r="I32" s="108"/>
      <c r="J32" s="108"/>
    </row>
    <row r="33" spans="1:10" ht="10.5" customHeight="1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ht="17.25" customHeight="1" x14ac:dyDescent="0.2">
      <c r="A34" s="110" t="s">
        <v>6</v>
      </c>
      <c r="B34" s="111"/>
      <c r="C34" s="111"/>
      <c r="D34" s="111"/>
      <c r="E34" s="111"/>
      <c r="F34" s="111"/>
      <c r="G34" s="111"/>
      <c r="H34" s="111"/>
      <c r="I34" s="111"/>
      <c r="J34" s="9"/>
    </row>
    <row r="35" spans="1:10" ht="17.25" customHeight="1" x14ac:dyDescent="0.2">
      <c r="A35" s="136" t="s">
        <v>57</v>
      </c>
      <c r="B35" s="137"/>
      <c r="C35" s="102" t="s">
        <v>46</v>
      </c>
      <c r="D35" s="103"/>
      <c r="E35" s="86"/>
      <c r="F35" s="63" t="s">
        <v>50</v>
      </c>
      <c r="G35" s="63" t="s">
        <v>49</v>
      </c>
      <c r="H35" s="135">
        <f>E35*1000</f>
        <v>0</v>
      </c>
      <c r="I35" s="135"/>
      <c r="J35" s="18" t="s">
        <v>11</v>
      </c>
    </row>
    <row r="36" spans="1:10" ht="17.25" customHeight="1" x14ac:dyDescent="0.2">
      <c r="A36" s="165" t="s">
        <v>61</v>
      </c>
      <c r="B36" s="166"/>
      <c r="C36" s="102" t="s">
        <v>47</v>
      </c>
      <c r="D36" s="103"/>
      <c r="E36" s="86"/>
      <c r="F36" s="63" t="s">
        <v>50</v>
      </c>
      <c r="G36" s="63" t="s">
        <v>49</v>
      </c>
      <c r="H36" s="135">
        <f>E36*1000</f>
        <v>0</v>
      </c>
      <c r="I36" s="135"/>
      <c r="J36" s="18" t="s">
        <v>11</v>
      </c>
    </row>
    <row r="37" spans="1:10" ht="17.25" customHeight="1" x14ac:dyDescent="0.2">
      <c r="A37" s="167"/>
      <c r="B37" s="168"/>
      <c r="C37" s="112" t="s">
        <v>48</v>
      </c>
      <c r="D37" s="113"/>
      <c r="E37" s="87"/>
      <c r="F37" s="64" t="s">
        <v>50</v>
      </c>
      <c r="G37" s="64" t="s">
        <v>49</v>
      </c>
      <c r="H37" s="148">
        <f>E37*1000</f>
        <v>0</v>
      </c>
      <c r="I37" s="148"/>
      <c r="J37" s="79" t="s">
        <v>11</v>
      </c>
    </row>
    <row r="38" spans="1:10" ht="21" customHeight="1" x14ac:dyDescent="0.2">
      <c r="A38" s="105" t="s">
        <v>12</v>
      </c>
      <c r="B38" s="106"/>
      <c r="C38" s="106"/>
      <c r="D38" s="107"/>
      <c r="E38" s="16" t="s">
        <v>36</v>
      </c>
      <c r="F38" s="17"/>
      <c r="G38" s="99">
        <f>H35+H36+H37</f>
        <v>0</v>
      </c>
      <c r="H38" s="99"/>
      <c r="I38" s="99"/>
      <c r="J38" s="19" t="s">
        <v>11</v>
      </c>
    </row>
    <row r="39" spans="1:10" s="3" customFormat="1" ht="16.5" customHeight="1" x14ac:dyDescent="0.2">
      <c r="A39" s="152" t="s">
        <v>38</v>
      </c>
      <c r="B39" s="152"/>
      <c r="C39" s="152"/>
      <c r="D39" s="152"/>
      <c r="E39" s="152"/>
      <c r="F39" s="152"/>
      <c r="G39" s="152"/>
      <c r="H39" s="152"/>
      <c r="I39" s="152"/>
      <c r="J39" s="152"/>
    </row>
    <row r="40" spans="1:10" ht="13.5" customHeight="1" x14ac:dyDescent="0.2">
      <c r="A40" s="153" t="s">
        <v>44</v>
      </c>
      <c r="B40" s="154"/>
      <c r="C40" s="154"/>
      <c r="D40" s="154"/>
      <c r="E40" s="154"/>
      <c r="F40" s="154"/>
      <c r="G40" s="154"/>
      <c r="H40" s="154"/>
      <c r="I40" s="154"/>
      <c r="J40" s="155"/>
    </row>
    <row r="41" spans="1:10" ht="13.5" customHeight="1" x14ac:dyDescent="0.2">
      <c r="A41" s="156"/>
      <c r="B41" s="157"/>
      <c r="C41" s="157"/>
      <c r="D41" s="157"/>
      <c r="E41" s="157"/>
      <c r="F41" s="157"/>
      <c r="G41" s="157"/>
      <c r="H41" s="157"/>
      <c r="I41" s="157"/>
      <c r="J41" s="158"/>
    </row>
    <row r="42" spans="1:10" ht="13.5" customHeight="1" x14ac:dyDescent="0.2">
      <c r="A42" s="159"/>
      <c r="B42" s="160"/>
      <c r="C42" s="160"/>
      <c r="D42" s="160"/>
      <c r="E42" s="160"/>
      <c r="F42" s="160"/>
      <c r="G42" s="160"/>
      <c r="H42" s="160"/>
      <c r="I42" s="160"/>
      <c r="J42" s="161"/>
    </row>
    <row r="43" spans="1:10" ht="18" customHeight="1" x14ac:dyDescent="0.2">
      <c r="A43" s="80" t="s">
        <v>25</v>
      </c>
      <c r="B43" s="88" t="s">
        <v>60</v>
      </c>
      <c r="C43" s="81"/>
      <c r="D43" s="54"/>
      <c r="E43" s="54"/>
      <c r="F43" s="4"/>
      <c r="G43" s="4"/>
      <c r="H43" s="4"/>
      <c r="I43" s="4"/>
      <c r="J43" s="4"/>
    </row>
    <row r="44" spans="1:10" ht="19.5" customHeight="1" x14ac:dyDescent="0.2">
      <c r="A44" s="82"/>
      <c r="B44" s="83"/>
      <c r="C44" s="149" t="s">
        <v>51</v>
      </c>
      <c r="D44" s="149"/>
      <c r="E44" s="151"/>
      <c r="F44" s="151"/>
      <c r="G44" s="151"/>
      <c r="H44" s="151"/>
      <c r="I44" s="85"/>
      <c r="J44" s="4"/>
    </row>
    <row r="45" spans="1:10" ht="19.5" customHeight="1" x14ac:dyDescent="0.2">
      <c r="B45" s="4"/>
      <c r="C45" s="149" t="s">
        <v>53</v>
      </c>
      <c r="D45" s="149"/>
      <c r="E45" s="96"/>
      <c r="F45" s="61" t="s">
        <v>54</v>
      </c>
      <c r="G45" s="150"/>
      <c r="H45" s="150"/>
      <c r="I45" s="84" t="s">
        <v>52</v>
      </c>
    </row>
    <row r="46" spans="1:10" ht="19.5" x14ac:dyDescent="0.2">
      <c r="B46" ph="1"/>
    </row>
  </sheetData>
  <mergeCells count="46">
    <mergeCell ref="C44:D44"/>
    <mergeCell ref="C45:D45"/>
    <mergeCell ref="G45:H45"/>
    <mergeCell ref="E44:H44"/>
    <mergeCell ref="A39:J39"/>
    <mergeCell ref="A40:J42"/>
    <mergeCell ref="A14:J14"/>
    <mergeCell ref="F26:F27"/>
    <mergeCell ref="F18:F19"/>
    <mergeCell ref="F20:F21"/>
    <mergeCell ref="A15:J15"/>
    <mergeCell ref="C17:D17"/>
    <mergeCell ref="A16:E16"/>
    <mergeCell ref="H17:I17"/>
    <mergeCell ref="F16:J16"/>
    <mergeCell ref="A1:J1"/>
    <mergeCell ref="A2:J2"/>
    <mergeCell ref="A8:J8"/>
    <mergeCell ref="H9:I9"/>
    <mergeCell ref="F5:G5"/>
    <mergeCell ref="F6:G6"/>
    <mergeCell ref="B5:E5"/>
    <mergeCell ref="B4:E4"/>
    <mergeCell ref="F4:G4"/>
    <mergeCell ref="H4:J6"/>
    <mergeCell ref="B3:E3"/>
    <mergeCell ref="B6:E6"/>
    <mergeCell ref="C9:D9"/>
    <mergeCell ref="A7:J7"/>
    <mergeCell ref="G3:J3"/>
    <mergeCell ref="G38:I38"/>
    <mergeCell ref="F22:F23"/>
    <mergeCell ref="F24:F25"/>
    <mergeCell ref="C35:D35"/>
    <mergeCell ref="F28:F29"/>
    <mergeCell ref="F30:F31"/>
    <mergeCell ref="A38:D38"/>
    <mergeCell ref="A32:J33"/>
    <mergeCell ref="A34:I34"/>
    <mergeCell ref="C36:D36"/>
    <mergeCell ref="C37:D37"/>
    <mergeCell ref="H35:I35"/>
    <mergeCell ref="H36:I36"/>
    <mergeCell ref="A35:B35"/>
    <mergeCell ref="A36:B37"/>
    <mergeCell ref="H37:I37"/>
  </mergeCells>
  <phoneticPr fontId="1" type="Hiragana"/>
  <pageMargins left="0.70866141732283472" right="0.55118110236220474" top="0.51181102362204722" bottom="0.51181102362204722" header="0.51181102362204722" footer="0.51181102362204722"/>
  <pageSetup paperSize="9" scale="96" orientation="portrait" horizontalDpi="4294967295" verticalDpi="200" r:id="rId1"/>
  <headerFooter alignWithMargins="0"/>
  <rowBreaks count="1" manualBreakCount="1">
    <brk id="4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D358-859A-4200-B963-2E97233B8A7D}">
  <sheetPr>
    <tabColor rgb="FFFF0000"/>
  </sheetPr>
  <dimension ref="A1:K46"/>
  <sheetViews>
    <sheetView zoomScale="80" zoomScaleNormal="80" workbookViewId="0">
      <selection activeCell="E51" sqref="E51"/>
    </sheetView>
  </sheetViews>
  <sheetFormatPr defaultRowHeight="13" x14ac:dyDescent="0.2"/>
  <cols>
    <col min="1" max="1" width="5.6328125" customWidth="1"/>
    <col min="2" max="2" width="22.6328125" customWidth="1"/>
    <col min="3" max="3" width="4" customWidth="1"/>
    <col min="4" max="4" width="2.453125" customWidth="1"/>
    <col min="5" max="5" width="7" customWidth="1"/>
    <col min="6" max="6" width="5.6328125" customWidth="1"/>
    <col min="7" max="7" width="22.6328125" customWidth="1"/>
    <col min="8" max="8" width="5.453125" customWidth="1"/>
    <col min="9" max="9" width="3.7265625" customWidth="1"/>
    <col min="10" max="10" width="7.08984375" customWidth="1"/>
  </cols>
  <sheetData>
    <row r="1" spans="1:11" ht="20.25" customHeight="1" x14ac:dyDescent="0.2">
      <c r="A1" s="114" t="s">
        <v>59</v>
      </c>
      <c r="B1" s="114"/>
      <c r="C1" s="114"/>
      <c r="D1" s="114"/>
      <c r="E1" s="114"/>
      <c r="F1" s="114"/>
      <c r="G1" s="114"/>
      <c r="H1" s="114"/>
      <c r="I1" s="114"/>
      <c r="J1" s="114"/>
      <c r="K1" s="2"/>
    </row>
    <row r="2" spans="1:11" ht="18.75" customHeight="1" x14ac:dyDescent="0.2">
      <c r="A2" s="162" t="s">
        <v>37</v>
      </c>
      <c r="B2" s="162"/>
      <c r="C2" s="162"/>
      <c r="D2" s="162"/>
      <c r="E2" s="162"/>
      <c r="F2" s="162"/>
      <c r="G2" s="162"/>
      <c r="H2" s="162"/>
      <c r="I2" s="162"/>
      <c r="J2" s="162"/>
      <c r="K2" s="1"/>
    </row>
    <row r="3" spans="1:11" ht="22.5" customHeight="1" x14ac:dyDescent="0.2">
      <c r="A3" s="91" t="s">
        <v>43</v>
      </c>
      <c r="B3" s="128"/>
      <c r="C3" s="129"/>
      <c r="D3" s="129"/>
      <c r="E3" s="129"/>
      <c r="F3" s="92" t="s">
        <v>10</v>
      </c>
      <c r="G3" s="132"/>
      <c r="H3" s="133"/>
      <c r="I3" s="133"/>
      <c r="J3" s="134"/>
    </row>
    <row r="4" spans="1:11" ht="26.25" customHeight="1" x14ac:dyDescent="0.2">
      <c r="A4" s="91" t="s">
        <v>1</v>
      </c>
      <c r="B4" s="122"/>
      <c r="C4" s="122"/>
      <c r="D4" s="122"/>
      <c r="E4" s="122"/>
      <c r="F4" s="123" t="s">
        <v>39</v>
      </c>
      <c r="G4" s="123"/>
      <c r="H4" s="124" t="s">
        <v>56</v>
      </c>
      <c r="I4" s="125"/>
      <c r="J4" s="125"/>
    </row>
    <row r="5" spans="1:11" ht="26.25" customHeight="1" x14ac:dyDescent="0.2">
      <c r="A5" s="91" t="s">
        <v>31</v>
      </c>
      <c r="B5" s="122"/>
      <c r="C5" s="122"/>
      <c r="D5" s="122"/>
      <c r="E5" s="122"/>
      <c r="F5" s="120" t="s">
        <v>39</v>
      </c>
      <c r="G5" s="121"/>
      <c r="H5" s="126"/>
      <c r="I5" s="127"/>
      <c r="J5" s="127"/>
    </row>
    <row r="6" spans="1:11" ht="26.25" customHeight="1" x14ac:dyDescent="0.2">
      <c r="A6" s="93" t="s">
        <v>31</v>
      </c>
      <c r="B6" s="130"/>
      <c r="C6" s="130"/>
      <c r="D6" s="130"/>
      <c r="E6" s="130"/>
      <c r="F6" s="120" t="s">
        <v>55</v>
      </c>
      <c r="G6" s="121"/>
      <c r="H6" s="126"/>
      <c r="I6" s="127"/>
      <c r="J6" s="127"/>
    </row>
    <row r="7" spans="1:11" ht="6" customHeight="1" x14ac:dyDescent="0.2">
      <c r="A7" s="131"/>
      <c r="B7" s="131"/>
      <c r="C7" s="131"/>
      <c r="D7" s="131"/>
      <c r="E7" s="131"/>
      <c r="F7" s="131"/>
      <c r="G7" s="131"/>
      <c r="H7" s="131"/>
      <c r="I7" s="131"/>
      <c r="J7" s="131"/>
    </row>
    <row r="8" spans="1:11" ht="17.25" customHeight="1" x14ac:dyDescent="0.2">
      <c r="A8" s="116" t="s">
        <v>7</v>
      </c>
      <c r="B8" s="117"/>
      <c r="C8" s="117"/>
      <c r="D8" s="117"/>
      <c r="E8" s="117"/>
      <c r="F8" s="117"/>
      <c r="G8" s="117"/>
      <c r="H8" s="117"/>
      <c r="I8" s="117"/>
      <c r="J8" s="118"/>
    </row>
    <row r="9" spans="1:11" ht="17.25" customHeight="1" x14ac:dyDescent="0.2">
      <c r="A9" s="8"/>
      <c r="B9" s="94" t="s">
        <v>58</v>
      </c>
      <c r="C9" s="119" t="s">
        <v>3</v>
      </c>
      <c r="D9" s="119"/>
      <c r="E9" s="71" t="s">
        <v>4</v>
      </c>
      <c r="F9" s="70" t="s">
        <v>25</v>
      </c>
      <c r="G9" s="94" t="s">
        <v>58</v>
      </c>
      <c r="H9" s="119" t="s">
        <v>3</v>
      </c>
      <c r="I9" s="119"/>
      <c r="J9" s="77" t="s">
        <v>4</v>
      </c>
    </row>
    <row r="10" spans="1:11" ht="22.5" customHeight="1" x14ac:dyDescent="0.2">
      <c r="A10" s="6" t="s">
        <v>2</v>
      </c>
      <c r="B10" s="97"/>
      <c r="C10" s="12"/>
      <c r="D10" s="14" t="s">
        <v>5</v>
      </c>
      <c r="E10" s="12"/>
      <c r="F10" s="6">
        <v>5</v>
      </c>
      <c r="G10" s="74"/>
      <c r="H10" s="12"/>
      <c r="I10" s="10" t="s">
        <v>5</v>
      </c>
      <c r="J10" s="72"/>
    </row>
    <row r="11" spans="1:11" ht="22.5" customHeight="1" x14ac:dyDescent="0.2">
      <c r="A11" s="6">
        <v>2</v>
      </c>
      <c r="B11" s="97"/>
      <c r="C11" s="12"/>
      <c r="D11" s="14" t="s">
        <v>5</v>
      </c>
      <c r="E11" s="12"/>
      <c r="F11" s="6">
        <v>6</v>
      </c>
      <c r="G11" s="74"/>
      <c r="H11" s="12"/>
      <c r="I11" s="10" t="s">
        <v>5</v>
      </c>
      <c r="J11" s="72"/>
    </row>
    <row r="12" spans="1:11" ht="22.5" customHeight="1" x14ac:dyDescent="0.2">
      <c r="A12" s="6">
        <v>3</v>
      </c>
      <c r="B12" s="97"/>
      <c r="C12" s="12"/>
      <c r="D12" s="14" t="s">
        <v>5</v>
      </c>
      <c r="E12" s="12"/>
      <c r="F12" s="6">
        <v>7</v>
      </c>
      <c r="G12" s="74"/>
      <c r="H12" s="12"/>
      <c r="I12" s="10" t="s">
        <v>5</v>
      </c>
      <c r="J12" s="72"/>
    </row>
    <row r="13" spans="1:11" ht="22.5" customHeight="1" x14ac:dyDescent="0.2">
      <c r="A13" s="7">
        <v>4</v>
      </c>
      <c r="B13" s="98"/>
      <c r="C13" s="13"/>
      <c r="D13" s="15" t="s">
        <v>5</v>
      </c>
      <c r="E13" s="13"/>
      <c r="F13" s="7">
        <v>8</v>
      </c>
      <c r="G13" s="75"/>
      <c r="H13" s="13"/>
      <c r="I13" s="11" t="s">
        <v>5</v>
      </c>
      <c r="J13" s="73"/>
    </row>
    <row r="14" spans="1:11" ht="18.75" customHeight="1" x14ac:dyDescent="0.2">
      <c r="A14" s="138" t="s">
        <v>45</v>
      </c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1" ht="17.25" customHeight="1" x14ac:dyDescent="0.2">
      <c r="A15" s="110" t="s">
        <v>8</v>
      </c>
      <c r="B15" s="111"/>
      <c r="C15" s="111"/>
      <c r="D15" s="111"/>
      <c r="E15" s="111"/>
      <c r="F15" s="111"/>
      <c r="G15" s="111"/>
      <c r="H15" s="111"/>
      <c r="I15" s="111"/>
      <c r="J15" s="140"/>
    </row>
    <row r="16" spans="1:11" ht="17.25" customHeight="1" x14ac:dyDescent="0.2">
      <c r="A16" s="142" t="s">
        <v>33</v>
      </c>
      <c r="B16" s="143"/>
      <c r="C16" s="119"/>
      <c r="D16" s="119"/>
      <c r="E16" s="144"/>
      <c r="F16" s="145" t="s">
        <v>34</v>
      </c>
      <c r="G16" s="146"/>
      <c r="H16" s="146"/>
      <c r="I16" s="146"/>
      <c r="J16" s="147"/>
    </row>
    <row r="17" spans="1:10" ht="17.25" customHeight="1" x14ac:dyDescent="0.2">
      <c r="A17" s="5"/>
      <c r="B17" s="95" t="s">
        <v>58</v>
      </c>
      <c r="C17" s="141" t="s">
        <v>3</v>
      </c>
      <c r="D17" s="141"/>
      <c r="E17" s="60" t="s">
        <v>4</v>
      </c>
      <c r="F17" s="6"/>
      <c r="G17" s="95" t="s">
        <v>58</v>
      </c>
      <c r="H17" s="141" t="s">
        <v>3</v>
      </c>
      <c r="I17" s="141"/>
      <c r="J17" s="90" t="s">
        <v>4</v>
      </c>
    </row>
    <row r="18" spans="1:10" ht="22.5" customHeight="1" x14ac:dyDescent="0.2">
      <c r="A18" s="6">
        <v>1</v>
      </c>
      <c r="B18" s="66"/>
      <c r="C18" s="12"/>
      <c r="D18" s="14" t="s">
        <v>5</v>
      </c>
      <c r="E18" s="68"/>
      <c r="F18" s="100">
        <v>1</v>
      </c>
      <c r="G18" s="66"/>
      <c r="H18" s="12"/>
      <c r="I18" s="10" t="s">
        <v>5</v>
      </c>
      <c r="J18" s="72"/>
    </row>
    <row r="19" spans="1:10" ht="22.5" customHeight="1" x14ac:dyDescent="0.2">
      <c r="A19" s="6">
        <v>2</v>
      </c>
      <c r="B19" s="66"/>
      <c r="C19" s="12"/>
      <c r="D19" s="14" t="s">
        <v>5</v>
      </c>
      <c r="E19" s="68" t="s">
        <v>25</v>
      </c>
      <c r="F19" s="101"/>
      <c r="G19" s="66"/>
      <c r="H19" s="12"/>
      <c r="I19" s="10" t="s">
        <v>5</v>
      </c>
      <c r="J19" s="72"/>
    </row>
    <row r="20" spans="1:10" ht="22.5" customHeight="1" x14ac:dyDescent="0.2">
      <c r="A20" s="6">
        <v>3</v>
      </c>
      <c r="B20" s="66"/>
      <c r="C20" s="12"/>
      <c r="D20" s="14" t="s">
        <v>5</v>
      </c>
      <c r="E20" s="68" t="s">
        <v>25</v>
      </c>
      <c r="F20" s="100">
        <v>2</v>
      </c>
      <c r="G20" s="66"/>
      <c r="H20" s="12"/>
      <c r="I20" s="10" t="s">
        <v>5</v>
      </c>
      <c r="J20" s="72"/>
    </row>
    <row r="21" spans="1:10" ht="22.5" customHeight="1" x14ac:dyDescent="0.2">
      <c r="A21" s="6">
        <v>4</v>
      </c>
      <c r="B21" s="66"/>
      <c r="C21" s="12"/>
      <c r="D21" s="14" t="s">
        <v>5</v>
      </c>
      <c r="E21" s="68" t="s">
        <v>25</v>
      </c>
      <c r="F21" s="101"/>
      <c r="G21" s="66"/>
      <c r="H21" s="12"/>
      <c r="I21" s="10" t="s">
        <v>5</v>
      </c>
      <c r="J21" s="72"/>
    </row>
    <row r="22" spans="1:10" ht="22.5" customHeight="1" x14ac:dyDescent="0.2">
      <c r="A22" s="6">
        <v>5</v>
      </c>
      <c r="B22" s="55"/>
      <c r="C22" s="12"/>
      <c r="D22" s="14" t="s">
        <v>5</v>
      </c>
      <c r="E22" s="68" t="s">
        <v>25</v>
      </c>
      <c r="F22" s="100">
        <v>3</v>
      </c>
      <c r="G22" s="66"/>
      <c r="I22" s="10" t="s">
        <v>5</v>
      </c>
      <c r="J22" s="72"/>
    </row>
    <row r="23" spans="1:10" ht="22.5" customHeight="1" x14ac:dyDescent="0.2">
      <c r="A23" s="6">
        <v>6</v>
      </c>
      <c r="B23" s="55"/>
      <c r="C23" s="12"/>
      <c r="D23" s="14" t="s">
        <v>5</v>
      </c>
      <c r="E23" s="68" t="s">
        <v>25</v>
      </c>
      <c r="F23" s="101"/>
      <c r="G23" s="66"/>
      <c r="I23" s="10" t="s">
        <v>5</v>
      </c>
      <c r="J23" s="72"/>
    </row>
    <row r="24" spans="1:10" ht="22.5" customHeight="1" x14ac:dyDescent="0.2">
      <c r="A24" s="6">
        <v>7</v>
      </c>
      <c r="B24" s="55"/>
      <c r="C24" s="12"/>
      <c r="D24" s="14" t="s">
        <v>5</v>
      </c>
      <c r="E24" s="68"/>
      <c r="F24" s="100">
        <v>4</v>
      </c>
      <c r="G24" s="66"/>
      <c r="H24" s="12"/>
      <c r="I24" s="10" t="s">
        <v>5</v>
      </c>
      <c r="J24" s="72"/>
    </row>
    <row r="25" spans="1:10" ht="22.5" customHeight="1" x14ac:dyDescent="0.2">
      <c r="A25" s="6">
        <v>8</v>
      </c>
      <c r="B25" s="55"/>
      <c r="C25" s="12"/>
      <c r="D25" s="14" t="s">
        <v>5</v>
      </c>
      <c r="E25" s="68" t="s">
        <v>25</v>
      </c>
      <c r="F25" s="101"/>
      <c r="G25" s="66"/>
      <c r="H25" s="12"/>
      <c r="I25" s="10" t="s">
        <v>5</v>
      </c>
      <c r="J25" s="72"/>
    </row>
    <row r="26" spans="1:10" ht="22.5" customHeight="1" x14ac:dyDescent="0.2">
      <c r="A26" s="56">
        <v>9</v>
      </c>
      <c r="B26" s="67"/>
      <c r="C26" s="57"/>
      <c r="D26" s="58" t="s">
        <v>5</v>
      </c>
      <c r="E26" s="69" t="s">
        <v>25</v>
      </c>
      <c r="F26" s="100">
        <v>5</v>
      </c>
      <c r="G26" s="67"/>
      <c r="H26" s="57"/>
      <c r="I26" s="59" t="s">
        <v>5</v>
      </c>
      <c r="J26" s="62"/>
    </row>
    <row r="27" spans="1:10" ht="22.5" customHeight="1" x14ac:dyDescent="0.2">
      <c r="A27" s="7">
        <v>10</v>
      </c>
      <c r="B27" s="65"/>
      <c r="C27" s="13"/>
      <c r="D27" s="15" t="s">
        <v>5</v>
      </c>
      <c r="E27" s="78" t="s">
        <v>25</v>
      </c>
      <c r="F27" s="139"/>
      <c r="G27" s="65"/>
      <c r="H27" s="13"/>
      <c r="I27" s="11" t="s">
        <v>5</v>
      </c>
      <c r="J27" s="73"/>
    </row>
    <row r="28" spans="1:10" ht="22.5" customHeight="1" x14ac:dyDescent="0.2">
      <c r="A28" s="56">
        <v>11</v>
      </c>
      <c r="B28" s="67"/>
      <c r="C28" s="57"/>
      <c r="D28" s="58" t="s">
        <v>5</v>
      </c>
      <c r="E28" s="76" t="s">
        <v>25</v>
      </c>
      <c r="F28" s="104">
        <v>6</v>
      </c>
      <c r="G28" s="67"/>
      <c r="H28" s="57"/>
      <c r="I28" s="59" t="s">
        <v>5</v>
      </c>
      <c r="J28" s="62"/>
    </row>
    <row r="29" spans="1:10" ht="22.5" customHeight="1" x14ac:dyDescent="0.2">
      <c r="A29" s="6">
        <v>12</v>
      </c>
      <c r="B29" s="55"/>
      <c r="C29" s="12"/>
      <c r="D29" s="14" t="s">
        <v>5</v>
      </c>
      <c r="E29" s="60" t="s">
        <v>25</v>
      </c>
      <c r="F29" s="101"/>
      <c r="G29" s="66"/>
      <c r="I29" s="10" t="s">
        <v>5</v>
      </c>
      <c r="J29" s="72"/>
    </row>
    <row r="30" spans="1:10" ht="22.5" customHeight="1" x14ac:dyDescent="0.2">
      <c r="A30" s="6">
        <v>13</v>
      </c>
      <c r="B30" s="55"/>
      <c r="C30" s="12"/>
      <c r="D30" s="14" t="s">
        <v>5</v>
      </c>
      <c r="E30" s="60" t="s">
        <v>25</v>
      </c>
      <c r="F30" s="100">
        <v>7</v>
      </c>
      <c r="G30" s="66"/>
      <c r="I30" s="10" t="s">
        <v>5</v>
      </c>
      <c r="J30" s="89"/>
    </row>
    <row r="31" spans="1:10" ht="22.5" customHeight="1" x14ac:dyDescent="0.2">
      <c r="A31" s="6">
        <v>14</v>
      </c>
      <c r="B31" s="55"/>
      <c r="C31" s="12"/>
      <c r="D31" s="14" t="s">
        <v>5</v>
      </c>
      <c r="E31" s="60" t="s">
        <v>25</v>
      </c>
      <c r="F31" s="101"/>
      <c r="G31" s="66"/>
      <c r="I31" s="10" t="s">
        <v>5</v>
      </c>
      <c r="J31" s="72"/>
    </row>
    <row r="32" spans="1:10" ht="10.5" customHeight="1" x14ac:dyDescent="0.2">
      <c r="A32" s="108" t="s">
        <v>42</v>
      </c>
      <c r="B32" s="108"/>
      <c r="C32" s="108"/>
      <c r="D32" s="108"/>
      <c r="E32" s="108"/>
      <c r="F32" s="108"/>
      <c r="G32" s="108"/>
      <c r="H32" s="108"/>
      <c r="I32" s="108"/>
      <c r="J32" s="108"/>
    </row>
    <row r="33" spans="1:10" ht="10.5" customHeight="1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</row>
    <row r="34" spans="1:10" ht="17.25" customHeight="1" x14ac:dyDescent="0.2">
      <c r="A34" s="110" t="s">
        <v>6</v>
      </c>
      <c r="B34" s="111"/>
      <c r="C34" s="111"/>
      <c r="D34" s="111"/>
      <c r="E34" s="111"/>
      <c r="F34" s="111"/>
      <c r="G34" s="111"/>
      <c r="H34" s="111"/>
      <c r="I34" s="111"/>
      <c r="J34" s="9"/>
    </row>
    <row r="35" spans="1:10" ht="17.25" customHeight="1" x14ac:dyDescent="0.2">
      <c r="A35" s="136" t="s">
        <v>57</v>
      </c>
      <c r="B35" s="137"/>
      <c r="C35" s="102" t="s">
        <v>46</v>
      </c>
      <c r="D35" s="103"/>
      <c r="E35" s="86"/>
      <c r="F35" s="63" t="s">
        <v>50</v>
      </c>
      <c r="G35" s="63" t="s">
        <v>49</v>
      </c>
      <c r="H35" s="135">
        <f>E35*1000</f>
        <v>0</v>
      </c>
      <c r="I35" s="135"/>
      <c r="J35" s="18" t="s">
        <v>11</v>
      </c>
    </row>
    <row r="36" spans="1:10" ht="17.25" customHeight="1" x14ac:dyDescent="0.2">
      <c r="A36" s="165" t="s">
        <v>61</v>
      </c>
      <c r="B36" s="166"/>
      <c r="C36" s="102" t="s">
        <v>47</v>
      </c>
      <c r="D36" s="103"/>
      <c r="E36" s="86"/>
      <c r="F36" s="63" t="s">
        <v>50</v>
      </c>
      <c r="G36" s="63" t="s">
        <v>49</v>
      </c>
      <c r="H36" s="135">
        <f>E36*1000</f>
        <v>0</v>
      </c>
      <c r="I36" s="135"/>
      <c r="J36" s="18" t="s">
        <v>11</v>
      </c>
    </row>
    <row r="37" spans="1:10" ht="17.25" customHeight="1" x14ac:dyDescent="0.2">
      <c r="A37" s="167"/>
      <c r="B37" s="168"/>
      <c r="C37" s="112" t="s">
        <v>48</v>
      </c>
      <c r="D37" s="113"/>
      <c r="E37" s="87"/>
      <c r="F37" s="64" t="s">
        <v>50</v>
      </c>
      <c r="G37" s="64" t="s">
        <v>49</v>
      </c>
      <c r="H37" s="148">
        <f>E37*1000</f>
        <v>0</v>
      </c>
      <c r="I37" s="148"/>
      <c r="J37" s="79" t="s">
        <v>11</v>
      </c>
    </row>
    <row r="38" spans="1:10" ht="21" customHeight="1" x14ac:dyDescent="0.2">
      <c r="A38" s="105" t="s">
        <v>12</v>
      </c>
      <c r="B38" s="106"/>
      <c r="C38" s="106"/>
      <c r="D38" s="107"/>
      <c r="E38" s="16" t="s">
        <v>25</v>
      </c>
      <c r="F38" s="17"/>
      <c r="G38" s="99">
        <f>H35+H36+H37</f>
        <v>0</v>
      </c>
      <c r="H38" s="99"/>
      <c r="I38" s="99"/>
      <c r="J38" s="19" t="s">
        <v>11</v>
      </c>
    </row>
    <row r="39" spans="1:10" s="3" customFormat="1" ht="16.5" customHeight="1" x14ac:dyDescent="0.2">
      <c r="A39" s="152" t="s">
        <v>38</v>
      </c>
      <c r="B39" s="152"/>
      <c r="C39" s="152"/>
      <c r="D39" s="152"/>
      <c r="E39" s="152"/>
      <c r="F39" s="152"/>
      <c r="G39" s="152"/>
      <c r="H39" s="152"/>
      <c r="I39" s="152"/>
      <c r="J39" s="152"/>
    </row>
    <row r="40" spans="1:10" ht="13.5" customHeight="1" x14ac:dyDescent="0.2">
      <c r="A40" s="153" t="s">
        <v>44</v>
      </c>
      <c r="B40" s="154"/>
      <c r="C40" s="154"/>
      <c r="D40" s="154"/>
      <c r="E40" s="154"/>
      <c r="F40" s="154"/>
      <c r="G40" s="154"/>
      <c r="H40" s="154"/>
      <c r="I40" s="154"/>
      <c r="J40" s="155"/>
    </row>
    <row r="41" spans="1:10" ht="13.5" customHeight="1" x14ac:dyDescent="0.2">
      <c r="A41" s="156"/>
      <c r="B41" s="157"/>
      <c r="C41" s="157"/>
      <c r="D41" s="157"/>
      <c r="E41" s="157"/>
      <c r="F41" s="157"/>
      <c r="G41" s="157"/>
      <c r="H41" s="157"/>
      <c r="I41" s="157"/>
      <c r="J41" s="158"/>
    </row>
    <row r="42" spans="1:10" ht="13.5" customHeight="1" x14ac:dyDescent="0.2">
      <c r="A42" s="159"/>
      <c r="B42" s="160"/>
      <c r="C42" s="160"/>
      <c r="D42" s="160"/>
      <c r="E42" s="160"/>
      <c r="F42" s="160"/>
      <c r="G42" s="160"/>
      <c r="H42" s="160"/>
      <c r="I42" s="160"/>
      <c r="J42" s="161"/>
    </row>
    <row r="43" spans="1:10" ht="18" customHeight="1" x14ac:dyDescent="0.2">
      <c r="A43" s="80" t="s">
        <v>25</v>
      </c>
      <c r="B43" s="88" t="s">
        <v>60</v>
      </c>
      <c r="C43" s="81"/>
      <c r="D43" s="54"/>
      <c r="E43" s="54"/>
      <c r="F43" s="4"/>
      <c r="G43" s="4"/>
      <c r="H43" s="4"/>
      <c r="I43" s="4"/>
      <c r="J43" s="4"/>
    </row>
    <row r="44" spans="1:10" ht="19.5" customHeight="1" x14ac:dyDescent="0.2">
      <c r="A44" s="82"/>
      <c r="B44" s="83"/>
      <c r="C44" s="149" t="s">
        <v>51</v>
      </c>
      <c r="D44" s="149"/>
      <c r="E44" s="151"/>
      <c r="F44" s="151"/>
      <c r="G44" s="151"/>
      <c r="H44" s="151"/>
      <c r="I44" s="85"/>
      <c r="J44" s="4"/>
    </row>
    <row r="45" spans="1:10" ht="19.5" customHeight="1" x14ac:dyDescent="0.2">
      <c r="B45" s="4"/>
      <c r="C45" s="149" t="s">
        <v>53</v>
      </c>
      <c r="D45" s="149"/>
      <c r="E45" s="96"/>
      <c r="F45" s="61" t="s">
        <v>54</v>
      </c>
      <c r="G45" s="150"/>
      <c r="H45" s="150"/>
      <c r="I45" s="84" t="s">
        <v>52</v>
      </c>
    </row>
    <row r="46" spans="1:10" ht="19.5" x14ac:dyDescent="0.2">
      <c r="B46" ph="1"/>
    </row>
  </sheetData>
  <mergeCells count="46">
    <mergeCell ref="C45:D45"/>
    <mergeCell ref="G45:H45"/>
    <mergeCell ref="A38:D38"/>
    <mergeCell ref="G38:I38"/>
    <mergeCell ref="A39:J39"/>
    <mergeCell ref="A40:J42"/>
    <mergeCell ref="C44:D44"/>
    <mergeCell ref="E44:H44"/>
    <mergeCell ref="A32:J33"/>
    <mergeCell ref="A34:I34"/>
    <mergeCell ref="A35:B35"/>
    <mergeCell ref="C35:D35"/>
    <mergeCell ref="H35:I35"/>
    <mergeCell ref="A36:B37"/>
    <mergeCell ref="C36:D36"/>
    <mergeCell ref="H36:I36"/>
    <mergeCell ref="C37:D37"/>
    <mergeCell ref="H37:I37"/>
    <mergeCell ref="F30:F31"/>
    <mergeCell ref="A15:J15"/>
    <mergeCell ref="A16:E16"/>
    <mergeCell ref="F16:J16"/>
    <mergeCell ref="C17:D17"/>
    <mergeCell ref="H17:I17"/>
    <mergeCell ref="F18:F19"/>
    <mergeCell ref="F20:F21"/>
    <mergeCell ref="F22:F23"/>
    <mergeCell ref="F24:F25"/>
    <mergeCell ref="F26:F27"/>
    <mergeCell ref="F28:F29"/>
    <mergeCell ref="A14:J14"/>
    <mergeCell ref="A1:J1"/>
    <mergeCell ref="A2:J2"/>
    <mergeCell ref="B3:E3"/>
    <mergeCell ref="G3:J3"/>
    <mergeCell ref="B4:E4"/>
    <mergeCell ref="F4:G4"/>
    <mergeCell ref="H4:J6"/>
    <mergeCell ref="B5:E5"/>
    <mergeCell ref="F5:G5"/>
    <mergeCell ref="B6:E6"/>
    <mergeCell ref="F6:G6"/>
    <mergeCell ref="A7:J7"/>
    <mergeCell ref="A8:J8"/>
    <mergeCell ref="C9:D9"/>
    <mergeCell ref="H9:I9"/>
  </mergeCells>
  <phoneticPr fontId="1"/>
  <pageMargins left="0.70866141732283472" right="0.55118110236220474" top="0.51181102362204722" bottom="0.51181102362204722" header="0.51181102362204722" footer="0.51181102362204722"/>
  <pageSetup paperSize="9" scale="96" orientation="portrait" horizontalDpi="4294967295" verticalDpi="200" r:id="rId1"/>
  <headerFooter alignWithMargins="0"/>
  <rowBreaks count="1" manualBreakCount="1">
    <brk id="4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workbookViewId="0">
      <selection activeCell="E4" sqref="E4"/>
    </sheetView>
  </sheetViews>
  <sheetFormatPr defaultRowHeight="13" x14ac:dyDescent="0.2"/>
  <cols>
    <col min="1" max="1" width="12.08984375" style="34" customWidth="1"/>
    <col min="2" max="2" width="12.08984375" customWidth="1"/>
    <col min="3" max="3" width="3.7265625" customWidth="1"/>
    <col min="4" max="4" width="12.7265625" customWidth="1"/>
    <col min="5" max="5" width="4.453125" customWidth="1"/>
    <col min="6" max="6" width="14.90625" customWidth="1"/>
    <col min="7" max="7" width="5.90625" customWidth="1"/>
    <col min="8" max="8" width="4.453125" customWidth="1"/>
    <col min="9" max="9" width="16.26953125" customWidth="1"/>
    <col min="10" max="10" width="5.90625" customWidth="1"/>
    <col min="11" max="11" width="12.453125" customWidth="1"/>
  </cols>
  <sheetData>
    <row r="1" spans="1:11" x14ac:dyDescent="0.2">
      <c r="E1" t="s">
        <v>24</v>
      </c>
    </row>
    <row r="2" spans="1:11" x14ac:dyDescent="0.2">
      <c r="B2" t="s">
        <v>40</v>
      </c>
      <c r="D2" t="s">
        <v>41</v>
      </c>
      <c r="E2" s="163" t="s">
        <v>13</v>
      </c>
      <c r="F2" s="163"/>
      <c r="G2" s="163"/>
      <c r="H2" s="164" t="s">
        <v>14</v>
      </c>
      <c r="I2" s="163"/>
      <c r="J2" s="163"/>
    </row>
    <row r="3" spans="1:11" x14ac:dyDescent="0.2">
      <c r="A3" s="23" t="s">
        <v>0</v>
      </c>
      <c r="B3" s="20" t="s">
        <v>15</v>
      </c>
      <c r="C3" s="20"/>
      <c r="D3" s="20" t="s">
        <v>16</v>
      </c>
      <c r="E3" s="21" t="s">
        <v>17</v>
      </c>
      <c r="F3" s="22" t="s">
        <v>18</v>
      </c>
      <c r="G3" s="23" t="s">
        <v>3</v>
      </c>
      <c r="H3" s="47" t="s">
        <v>17</v>
      </c>
      <c r="I3" s="24" t="s">
        <v>18</v>
      </c>
      <c r="J3" s="23" t="s">
        <v>3</v>
      </c>
    </row>
    <row r="4" spans="1:11" x14ac:dyDescent="0.2">
      <c r="A4" s="44">
        <f>男子!B3</f>
        <v>0</v>
      </c>
      <c r="B4" s="25" t="s">
        <v>19</v>
      </c>
      <c r="C4" s="31" t="str">
        <f>IF(男子!K4=1,"●","")</f>
        <v/>
      </c>
      <c r="D4" s="26">
        <f>男子!B4</f>
        <v>0</v>
      </c>
      <c r="E4" s="27" t="e">
        <f>IF(男子!#REF!&lt;&gt;0,"○","　")</f>
        <v>#REF!</v>
      </c>
      <c r="F4" s="28" t="e">
        <f>男子!#REF!</f>
        <v>#REF!</v>
      </c>
      <c r="G4" s="30">
        <f>男子!E10</f>
        <v>0</v>
      </c>
      <c r="H4" s="27" t="e">
        <f>IF(#REF!&lt;&gt;0,"○","　")</f>
        <v>#REF!</v>
      </c>
      <c r="I4" s="29" t="e">
        <f>#REF!</f>
        <v>#REF!</v>
      </c>
      <c r="J4" s="30" t="e">
        <f>#REF!</f>
        <v>#REF!</v>
      </c>
    </row>
    <row r="5" spans="1:11" x14ac:dyDescent="0.2">
      <c r="A5" s="45"/>
      <c r="B5" s="31" t="s">
        <v>20</v>
      </c>
      <c r="C5" s="31" t="str">
        <f>IF(男子!K5=1,"●","")</f>
        <v/>
      </c>
      <c r="D5" s="32">
        <f>男子!B5</f>
        <v>0</v>
      </c>
      <c r="E5" s="33" t="e">
        <f>IF(男子!#REF!&lt;&gt;0,"○","　")</f>
        <v>#REF!</v>
      </c>
      <c r="F5" t="e">
        <f>男子!#REF!</f>
        <v>#REF!</v>
      </c>
      <c r="G5" s="36">
        <f>男子!E11</f>
        <v>0</v>
      </c>
      <c r="H5" s="34" t="e">
        <f>IF(#REF!&lt;&gt;0,"○","　")</f>
        <v>#REF!</v>
      </c>
      <c r="I5" s="35" t="e">
        <f>#REF!</f>
        <v>#REF!</v>
      </c>
      <c r="J5" s="36" t="e">
        <f>#REF!</f>
        <v>#REF!</v>
      </c>
    </row>
    <row r="6" spans="1:11" x14ac:dyDescent="0.2">
      <c r="A6" s="45"/>
      <c r="B6" s="31" t="s">
        <v>20</v>
      </c>
      <c r="C6" s="31" t="str">
        <f>IF(男子!K6=1,"★","")</f>
        <v/>
      </c>
      <c r="D6" s="32">
        <f>男子!B6</f>
        <v>0</v>
      </c>
      <c r="E6" s="33" t="e">
        <f>IF(男子!#REF!&lt;&gt;0,"○","　")</f>
        <v>#REF!</v>
      </c>
      <c r="F6" t="e">
        <f>男子!#REF!</f>
        <v>#REF!</v>
      </c>
      <c r="G6" s="36">
        <f>男子!E12</f>
        <v>0</v>
      </c>
      <c r="H6" s="34" t="e">
        <f>IF(#REF!&lt;&gt;0,"○","　")</f>
        <v>#REF!</v>
      </c>
      <c r="I6" s="35" t="e">
        <f>#REF!</f>
        <v>#REF!</v>
      </c>
      <c r="J6" s="36" t="e">
        <f>#REF!</f>
        <v>#REF!</v>
      </c>
    </row>
    <row r="7" spans="1:11" x14ac:dyDescent="0.2">
      <c r="A7" s="44" t="e">
        <f>#REF!</f>
        <v>#REF!</v>
      </c>
      <c r="B7" s="25" t="s">
        <v>21</v>
      </c>
      <c r="C7" s="25" t="e">
        <f>IF(#REF!=1,"●","")</f>
        <v>#REF!</v>
      </c>
      <c r="D7" s="25" t="e">
        <f>#REF!</f>
        <v>#REF!</v>
      </c>
      <c r="E7" s="33" t="e">
        <f>IF(男子!#REF!&lt;&gt;0,"○","　")</f>
        <v>#REF!</v>
      </c>
      <c r="F7" t="e">
        <f>男子!#REF!</f>
        <v>#REF!</v>
      </c>
      <c r="G7" s="36">
        <f>男子!E13</f>
        <v>0</v>
      </c>
      <c r="H7" s="34" t="e">
        <f>IF(#REF!&lt;&gt;0,"○","　")</f>
        <v>#REF!</v>
      </c>
      <c r="I7" s="35" t="e">
        <f>#REF!</f>
        <v>#REF!</v>
      </c>
      <c r="J7" s="36" t="e">
        <f>#REF!</f>
        <v>#REF!</v>
      </c>
    </row>
    <row r="8" spans="1:11" x14ac:dyDescent="0.2">
      <c r="A8" s="45"/>
      <c r="B8" s="31" t="s">
        <v>22</v>
      </c>
      <c r="C8" s="31" t="e">
        <f>IF(#REF!=1,"●","")</f>
        <v>#REF!</v>
      </c>
      <c r="D8" s="32" t="e">
        <f>#REF!</f>
        <v>#REF!</v>
      </c>
      <c r="E8" s="33" t="e">
        <f>IF(男子!#REF!&lt;&gt;0,"○","　")</f>
        <v>#REF!</v>
      </c>
      <c r="F8">
        <f>男子!G10</f>
        <v>0</v>
      </c>
      <c r="G8" s="36">
        <f>男子!H10</f>
        <v>0</v>
      </c>
      <c r="H8" s="34" t="e">
        <f>IF(#REF!&lt;&gt;0,"○","　")</f>
        <v>#REF!</v>
      </c>
      <c r="I8" s="35" t="e">
        <f>#REF!</f>
        <v>#REF!</v>
      </c>
      <c r="J8" s="36" t="e">
        <f>#REF!</f>
        <v>#REF!</v>
      </c>
    </row>
    <row r="9" spans="1:11" x14ac:dyDescent="0.2">
      <c r="A9" s="45"/>
      <c r="B9" s="31" t="s">
        <v>22</v>
      </c>
      <c r="C9" s="31" t="e">
        <f>IF(#REF!=1,"★","")</f>
        <v>#REF!</v>
      </c>
      <c r="D9" s="32" t="e">
        <f>#REF!</f>
        <v>#REF!</v>
      </c>
      <c r="E9" s="33" t="e">
        <f>IF(男子!#REF!&lt;&gt;0,"○","　")</f>
        <v>#REF!</v>
      </c>
      <c r="F9">
        <f>男子!G11</f>
        <v>0</v>
      </c>
      <c r="G9" s="36">
        <f>男子!H11</f>
        <v>0</v>
      </c>
      <c r="H9" s="34" t="e">
        <f>IF(#REF!&lt;&gt;0,"○","　")</f>
        <v>#REF!</v>
      </c>
      <c r="I9" s="35" t="e">
        <f>#REF!</f>
        <v>#REF!</v>
      </c>
      <c r="J9" s="36" t="e">
        <f>#REF!</f>
        <v>#REF!</v>
      </c>
    </row>
    <row r="10" spans="1:11" x14ac:dyDescent="0.2">
      <c r="A10" s="45"/>
      <c r="B10" s="31"/>
      <c r="C10" s="31"/>
      <c r="D10" s="32"/>
      <c r="E10" s="33" t="e">
        <f>IF(男子!#REF!&lt;&gt;0,"○","　")</f>
        <v>#REF!</v>
      </c>
      <c r="F10">
        <f>男子!G12</f>
        <v>0</v>
      </c>
      <c r="G10" s="36">
        <f>男子!H12</f>
        <v>0</v>
      </c>
      <c r="H10" s="34" t="e">
        <f>IF(#REF!&lt;&gt;0,"○","　")</f>
        <v>#REF!</v>
      </c>
      <c r="I10" s="35" t="e">
        <f>#REF!</f>
        <v>#REF!</v>
      </c>
      <c r="J10" s="36" t="e">
        <f>#REF!</f>
        <v>#REF!</v>
      </c>
    </row>
    <row r="11" spans="1:11" ht="13.5" thickBot="1" x14ac:dyDescent="0.25">
      <c r="A11" s="45"/>
      <c r="B11" s="31"/>
      <c r="C11" s="31"/>
      <c r="D11" s="32"/>
      <c r="E11" s="48" t="e">
        <f>IF(男子!#REF!&lt;&gt;0,"○","　")</f>
        <v>#REF!</v>
      </c>
      <c r="F11" s="49">
        <f>男子!G13</f>
        <v>0</v>
      </c>
      <c r="G11" s="50">
        <f>男子!H13</f>
        <v>0</v>
      </c>
      <c r="H11" s="51" t="e">
        <f>IF(#REF!&lt;&gt;0,"○","　")</f>
        <v>#REF!</v>
      </c>
      <c r="I11" s="52" t="e">
        <f>#REF!</f>
        <v>#REF!</v>
      </c>
      <c r="J11" s="50" t="e">
        <f>#REF!</f>
        <v>#REF!</v>
      </c>
    </row>
    <row r="12" spans="1:11" ht="13.5" thickTop="1" x14ac:dyDescent="0.2">
      <c r="A12" s="45"/>
      <c r="B12" s="31"/>
      <c r="C12" s="31"/>
      <c r="D12" s="32" t="s">
        <v>25</v>
      </c>
      <c r="E12" s="33"/>
      <c r="F12" t="str">
        <f>IF(男子!E18=1,男子!#REF!," ")</f>
        <v xml:space="preserve"> </v>
      </c>
      <c r="G12" s="36" t="str">
        <f>IF(男子!E18=1,男子!C18," ")</f>
        <v xml:space="preserve"> </v>
      </c>
      <c r="H12" s="34"/>
      <c r="I12" t="e">
        <f>IF(#REF!=1,#REF!," ")</f>
        <v>#REF!</v>
      </c>
      <c r="J12" s="36" t="e">
        <f>IF(#REF!=1,#REF!," ")</f>
        <v>#REF!</v>
      </c>
      <c r="K12" t="s">
        <v>26</v>
      </c>
    </row>
    <row r="13" spans="1:11" x14ac:dyDescent="0.2">
      <c r="A13" s="45"/>
      <c r="B13" s="31"/>
      <c r="C13" s="31"/>
      <c r="D13" s="32"/>
      <c r="E13" s="33"/>
      <c r="F13" t="str">
        <f>IF(男子!E26=1,男子!#REF!," ")</f>
        <v xml:space="preserve"> </v>
      </c>
      <c r="G13" s="36" t="str">
        <f>IF(男子!E26=1,男子!C26," ")</f>
        <v xml:space="preserve"> </v>
      </c>
      <c r="H13" s="34"/>
      <c r="I13" s="35" t="e">
        <f>IF(#REF!=1,#REF!," ")</f>
        <v>#REF!</v>
      </c>
      <c r="J13" s="36" t="e">
        <f>IF(#REF!=1,#REF!," ")</f>
        <v>#REF!</v>
      </c>
    </row>
    <row r="14" spans="1:11" x14ac:dyDescent="0.2">
      <c r="A14" s="45"/>
      <c r="B14" s="31"/>
      <c r="C14" s="31"/>
      <c r="D14" s="32"/>
      <c r="E14" s="33"/>
      <c r="F14" t="str">
        <f>IF(男子!E27=1,男子!#REF!," ")</f>
        <v xml:space="preserve"> </v>
      </c>
      <c r="G14" s="36" t="str">
        <f>IF(男子!E27=1,男子!C27," ")</f>
        <v xml:space="preserve"> </v>
      </c>
      <c r="H14" s="34"/>
      <c r="I14" s="35" t="e">
        <f>IF(#REF!=1,#REF!," ")</f>
        <v>#REF!</v>
      </c>
      <c r="J14" s="36" t="e">
        <f>IF(#REF!=1,#REF!," ")</f>
        <v>#REF!</v>
      </c>
    </row>
    <row r="15" spans="1:11" x14ac:dyDescent="0.2">
      <c r="A15" s="45"/>
      <c r="B15" s="31"/>
      <c r="C15" s="31"/>
      <c r="D15" s="32"/>
      <c r="E15" s="33"/>
      <c r="F15" t="str">
        <f>IF(男子!E28=1,男子!#REF!," ")</f>
        <v xml:space="preserve"> </v>
      </c>
      <c r="G15" s="36" t="str">
        <f>IF(男子!E28=1,男子!C28," ")</f>
        <v xml:space="preserve"> </v>
      </c>
      <c r="H15" s="34"/>
      <c r="I15" s="35" t="e">
        <f>IF(#REF!=1,#REF!," ")</f>
        <v>#REF!</v>
      </c>
      <c r="J15" s="36" t="e">
        <f>IF(#REF!=1,#REF!," ")</f>
        <v>#REF!</v>
      </c>
    </row>
    <row r="16" spans="1:11" x14ac:dyDescent="0.2">
      <c r="A16" s="45"/>
      <c r="B16" s="31"/>
      <c r="C16" s="31"/>
      <c r="D16" s="32"/>
      <c r="E16" s="33"/>
      <c r="F16" t="str">
        <f>IF(男子!E29=1,男子!#REF!," ")</f>
        <v xml:space="preserve"> </v>
      </c>
      <c r="G16" s="36" t="str">
        <f>IF(男子!E29=1,男子!C29," ")</f>
        <v xml:space="preserve"> </v>
      </c>
      <c r="H16" s="34"/>
      <c r="I16" s="35" t="e">
        <f>IF(#REF!=1,#REF!," ")</f>
        <v>#REF!</v>
      </c>
      <c r="J16" s="36" t="e">
        <f>IF(#REF!=1,#REF!," ")</f>
        <v>#REF!</v>
      </c>
    </row>
    <row r="17" spans="1:11" x14ac:dyDescent="0.2">
      <c r="A17" s="45"/>
      <c r="B17" s="31"/>
      <c r="C17" s="31"/>
      <c r="D17" s="32"/>
      <c r="E17" s="33"/>
      <c r="F17" t="str">
        <f>IF(男子!E30=1,男子!#REF!," ")</f>
        <v xml:space="preserve"> </v>
      </c>
      <c r="G17" s="36" t="str">
        <f>IF(男子!E30=1,男子!C30," ")</f>
        <v xml:space="preserve"> </v>
      </c>
      <c r="H17" s="34"/>
      <c r="I17" s="35" t="e">
        <f>IF(#REF!=1,#REF!," ")</f>
        <v>#REF!</v>
      </c>
      <c r="J17" s="36" t="e">
        <f>IF(#REF!=1,#REF!," ")</f>
        <v>#REF!</v>
      </c>
    </row>
    <row r="18" spans="1:11" x14ac:dyDescent="0.2">
      <c r="A18" s="45"/>
      <c r="B18" s="31"/>
      <c r="C18" s="31"/>
      <c r="D18" s="32"/>
      <c r="E18" s="33"/>
      <c r="F18" t="e">
        <f>IF(男子!#REF!=1,男子!#REF!," ")</f>
        <v>#REF!</v>
      </c>
      <c r="G18" s="36" t="e">
        <f>IF(男子!#REF!=1,男子!#REF!," ")</f>
        <v>#REF!</v>
      </c>
      <c r="H18" s="34"/>
      <c r="I18" s="35" t="e">
        <f>IF(#REF!=1,#REF!," ")</f>
        <v>#REF!</v>
      </c>
      <c r="J18" s="36" t="e">
        <f>IF(#REF!=1,#REF!," ")</f>
        <v>#REF!</v>
      </c>
    </row>
    <row r="19" spans="1:11" ht="13.5" thickBot="1" x14ac:dyDescent="0.25">
      <c r="A19" s="45"/>
      <c r="B19" s="31"/>
      <c r="C19" s="31"/>
      <c r="D19" s="32"/>
      <c r="E19" s="48"/>
      <c r="F19" s="49" t="e">
        <f>IF(男子!#REF!=1,男子!#REF!," ")</f>
        <v>#REF!</v>
      </c>
      <c r="G19" s="50" t="e">
        <f>IF(男子!#REF!=1,男子!#REF!," ")</f>
        <v>#REF!</v>
      </c>
      <c r="H19" s="51"/>
      <c r="I19" s="52" t="e">
        <f>IF(#REF!=1,#REF!," ")</f>
        <v>#REF!</v>
      </c>
      <c r="J19" s="50" t="e">
        <f>IF(#REF!=1,#REF!," ")</f>
        <v>#REF!</v>
      </c>
    </row>
    <row r="20" spans="1:11" ht="13.5" thickTop="1" x14ac:dyDescent="0.2">
      <c r="A20" s="45"/>
      <c r="B20" s="31"/>
      <c r="C20" s="31"/>
      <c r="D20" s="32"/>
      <c r="E20" s="33"/>
      <c r="F20" t="e">
        <f>IF(男子!#REF!=1,男子!#REF!," ")</f>
        <v>#REF!</v>
      </c>
      <c r="G20" s="36" t="e">
        <f>IF(男子!#REF!=1,男子!#REF!," ")</f>
        <v>#REF!</v>
      </c>
      <c r="H20" s="34"/>
      <c r="I20" s="35" t="e">
        <f>IF(#REF!=1,#REF!," ")</f>
        <v>#REF!</v>
      </c>
      <c r="J20" s="36" t="e">
        <f>IF(#REF!=1,#REF!," ")</f>
        <v>#REF!</v>
      </c>
      <c r="K20" t="s">
        <v>27</v>
      </c>
    </row>
    <row r="21" spans="1:11" x14ac:dyDescent="0.2">
      <c r="A21" s="45"/>
      <c r="B21" s="31"/>
      <c r="C21" s="31"/>
      <c r="D21" s="32"/>
      <c r="E21" s="33"/>
      <c r="F21" t="e">
        <f>IF(男子!#REF!=1,男子!#REF!," ")</f>
        <v>#REF!</v>
      </c>
      <c r="G21" s="36" t="e">
        <f>IF(男子!#REF!=1,男子!#REF!," ")</f>
        <v>#REF!</v>
      </c>
      <c r="H21" s="34"/>
      <c r="I21" s="35" t="e">
        <f>IF(#REF!=1,#REF!," ")</f>
        <v>#REF!</v>
      </c>
      <c r="J21" s="36" t="e">
        <f>IF(#REF!=1,#REF!," ")</f>
        <v>#REF!</v>
      </c>
    </row>
    <row r="22" spans="1:11" x14ac:dyDescent="0.2">
      <c r="A22" s="45"/>
      <c r="B22" s="31"/>
      <c r="C22" s="31"/>
      <c r="D22" s="32"/>
      <c r="E22" s="33"/>
      <c r="F22" t="e">
        <f>IF(男子!#REF!=1,男子!G18," ")</f>
        <v>#REF!</v>
      </c>
      <c r="G22" s="36" t="e">
        <f>IF(男子!#REF!=1,男子!H18," ")</f>
        <v>#REF!</v>
      </c>
      <c r="H22" s="34"/>
      <c r="I22" s="35" t="e">
        <f>IF(#REF!=1,#REF!," ")</f>
        <v>#REF!</v>
      </c>
      <c r="J22" s="36" t="e">
        <f>IF(#REF!=1,#REF!," ")</f>
        <v>#REF!</v>
      </c>
    </row>
    <row r="23" spans="1:11" x14ac:dyDescent="0.2">
      <c r="A23" s="45"/>
      <c r="B23" s="31"/>
      <c r="C23" s="31"/>
      <c r="D23" s="32"/>
      <c r="E23" s="33"/>
      <c r="F23" t="e">
        <f>IF(男子!#REF!=1,男子!G26," ")</f>
        <v>#REF!</v>
      </c>
      <c r="G23" s="36" t="e">
        <f>IF(男子!#REF!=1,男子!H26," ")</f>
        <v>#REF!</v>
      </c>
      <c r="H23" s="34"/>
      <c r="I23" s="35" t="e">
        <f>IF(#REF!=1,#REF!," ")</f>
        <v>#REF!</v>
      </c>
      <c r="J23" s="36" t="e">
        <f>IF(#REF!=1,#REF!," ")</f>
        <v>#REF!</v>
      </c>
    </row>
    <row r="24" spans="1:11" x14ac:dyDescent="0.2">
      <c r="A24" s="45"/>
      <c r="B24" s="31"/>
      <c r="C24" s="31"/>
      <c r="D24" s="32"/>
      <c r="E24" s="33"/>
      <c r="F24" t="e">
        <f>IF(男子!#REF!=1,男子!G27," ")</f>
        <v>#REF!</v>
      </c>
      <c r="G24" s="36" t="e">
        <f>IF(男子!#REF!=1,男子!H27," ")</f>
        <v>#REF!</v>
      </c>
      <c r="H24" s="34"/>
      <c r="I24" s="35" t="e">
        <f>IF(#REF!=1,#REF!," ")</f>
        <v>#REF!</v>
      </c>
      <c r="J24" s="36" t="e">
        <f>IF(#REF!=1,#REF!," ")</f>
        <v>#REF!</v>
      </c>
    </row>
    <row r="25" spans="1:11" x14ac:dyDescent="0.2">
      <c r="A25" s="45"/>
      <c r="B25" s="31"/>
      <c r="C25" s="31"/>
      <c r="D25" s="32"/>
      <c r="E25" s="33"/>
      <c r="F25" t="e">
        <f>IF(男子!#REF!=1,男子!G28," ")</f>
        <v>#REF!</v>
      </c>
      <c r="G25" s="36" t="e">
        <f>IF(男子!#REF!=1,男子!H28," ")</f>
        <v>#REF!</v>
      </c>
      <c r="H25" s="34"/>
      <c r="I25" s="35" t="e">
        <f>IF(#REF!=1,#REF!," ")</f>
        <v>#REF!</v>
      </c>
      <c r="J25" s="36" t="e">
        <f>IF(#REF!=1,#REF!," ")</f>
        <v>#REF!</v>
      </c>
    </row>
    <row r="26" spans="1:11" x14ac:dyDescent="0.2">
      <c r="A26" s="45"/>
      <c r="B26" s="31"/>
      <c r="C26" s="31"/>
      <c r="D26" s="32"/>
      <c r="E26" s="33"/>
      <c r="F26" t="e">
        <f>IF(男子!#REF!=1,男子!#REF!," ")</f>
        <v>#REF!</v>
      </c>
      <c r="G26" s="36" t="e">
        <f>IF(男子!#REF!=1,男子!#REF!," ")</f>
        <v>#REF!</v>
      </c>
      <c r="H26" s="34"/>
      <c r="I26" s="35" t="e">
        <f>IF(#REF!=1,#REF!," ")</f>
        <v>#REF!</v>
      </c>
      <c r="J26" s="36" t="e">
        <f>IF(#REF!=1,#REF!," ")</f>
        <v>#REF!</v>
      </c>
    </row>
    <row r="27" spans="1:11" x14ac:dyDescent="0.2">
      <c r="A27" s="46"/>
      <c r="B27" s="37"/>
      <c r="C27" s="37"/>
      <c r="D27" s="38"/>
      <c r="E27" s="39"/>
      <c r="F27" s="40" t="e">
        <f>IF(男子!#REF!=1,男子!G39," ")</f>
        <v>#REF!</v>
      </c>
      <c r="G27" s="43" t="e">
        <f>IF(男子!#REF!=1,男子!G39," ")</f>
        <v>#REF!</v>
      </c>
      <c r="H27" s="41"/>
      <c r="I27" s="42" t="e">
        <f>IF(#REF!=1,#REF!," ")</f>
        <v>#REF!</v>
      </c>
      <c r="J27" s="43" t="e">
        <f>IF(#REF!=1,#REF!," ")</f>
        <v>#REF!</v>
      </c>
    </row>
    <row r="29" spans="1:11" ht="19" x14ac:dyDescent="0.2">
      <c r="A29" s="53" t="s">
        <v>28</v>
      </c>
      <c r="E29" t="s">
        <v>24</v>
      </c>
    </row>
    <row r="30" spans="1:11" x14ac:dyDescent="0.2">
      <c r="C30" t="s">
        <v>23</v>
      </c>
      <c r="E30" s="163" t="s">
        <v>13</v>
      </c>
      <c r="F30" s="163"/>
      <c r="G30" s="163"/>
      <c r="H30" s="164" t="s">
        <v>14</v>
      </c>
      <c r="I30" s="163"/>
      <c r="J30" s="163"/>
    </row>
    <row r="31" spans="1:11" x14ac:dyDescent="0.2">
      <c r="A31" s="23" t="s">
        <v>0</v>
      </c>
      <c r="B31" s="20" t="s">
        <v>15</v>
      </c>
      <c r="C31" s="20"/>
      <c r="D31" s="20" t="s">
        <v>16</v>
      </c>
      <c r="E31" s="21" t="s">
        <v>17</v>
      </c>
      <c r="F31" s="22" t="s">
        <v>18</v>
      </c>
      <c r="G31" s="23" t="s">
        <v>3</v>
      </c>
      <c r="H31" s="47" t="s">
        <v>17</v>
      </c>
      <c r="I31" s="24" t="s">
        <v>18</v>
      </c>
      <c r="J31" s="23" t="s">
        <v>3</v>
      </c>
    </row>
    <row r="32" spans="1:11" x14ac:dyDescent="0.2">
      <c r="A32" s="44"/>
      <c r="B32" s="25"/>
      <c r="C32" s="25"/>
      <c r="D32" s="26"/>
      <c r="E32" s="27"/>
      <c r="F32" s="28"/>
      <c r="G32" s="30"/>
      <c r="H32" s="27"/>
      <c r="I32" s="29"/>
      <c r="J32" s="30"/>
    </row>
    <row r="33" spans="1:10" x14ac:dyDescent="0.2">
      <c r="A33" s="45"/>
      <c r="B33" s="31"/>
      <c r="C33" s="31"/>
      <c r="D33" s="32"/>
      <c r="E33" s="33"/>
      <c r="G33" s="36"/>
      <c r="H33" s="34"/>
      <c r="I33" s="35"/>
      <c r="J33" s="36"/>
    </row>
    <row r="34" spans="1:10" x14ac:dyDescent="0.2">
      <c r="A34" s="45"/>
      <c r="B34" s="31"/>
      <c r="C34" s="31"/>
      <c r="D34" s="32"/>
      <c r="E34" s="33"/>
      <c r="G34" s="36"/>
      <c r="H34" s="34"/>
      <c r="I34" s="35"/>
      <c r="J34" s="36"/>
    </row>
    <row r="35" spans="1:10" x14ac:dyDescent="0.2">
      <c r="A35" s="45"/>
      <c r="B35" s="31"/>
      <c r="C35" s="31"/>
      <c r="D35" s="32"/>
      <c r="E35" s="33"/>
      <c r="G35" s="36"/>
      <c r="H35" s="34"/>
      <c r="I35" s="35"/>
      <c r="J35" s="36"/>
    </row>
    <row r="36" spans="1:10" x14ac:dyDescent="0.2">
      <c r="A36" s="45"/>
      <c r="B36" s="31"/>
      <c r="C36" s="31"/>
      <c r="D36" s="32"/>
      <c r="E36" s="33"/>
      <c r="G36" s="36"/>
      <c r="H36" s="34"/>
      <c r="I36" s="35"/>
      <c r="J36" s="36"/>
    </row>
    <row r="37" spans="1:10" x14ac:dyDescent="0.2">
      <c r="A37" s="45"/>
      <c r="B37" s="31"/>
      <c r="C37" s="31"/>
      <c r="D37" s="32"/>
      <c r="E37" s="33"/>
      <c r="G37" s="36"/>
      <c r="H37" s="34"/>
      <c r="I37" s="35"/>
      <c r="J37" s="36"/>
    </row>
    <row r="38" spans="1:10" x14ac:dyDescent="0.2">
      <c r="A38" s="45"/>
      <c r="B38" s="31"/>
      <c r="C38" s="31"/>
      <c r="D38" s="32"/>
      <c r="E38" s="33"/>
      <c r="G38" s="36"/>
      <c r="H38" s="34"/>
      <c r="I38" s="35"/>
      <c r="J38" s="36"/>
    </row>
    <row r="39" spans="1:10" x14ac:dyDescent="0.2">
      <c r="A39" s="45"/>
      <c r="B39" s="31"/>
      <c r="C39" s="31"/>
      <c r="D39" s="32"/>
      <c r="E39" s="33"/>
      <c r="G39" s="36"/>
      <c r="H39" s="34"/>
      <c r="I39" s="35"/>
      <c r="J39" s="36"/>
    </row>
    <row r="40" spans="1:10" x14ac:dyDescent="0.2">
      <c r="A40" s="45"/>
      <c r="B40" s="31"/>
      <c r="C40" s="31"/>
      <c r="D40" s="32"/>
      <c r="E40" s="33"/>
      <c r="G40" s="36"/>
      <c r="H40" s="34"/>
      <c r="I40" s="35"/>
      <c r="J40" s="36"/>
    </row>
    <row r="41" spans="1:10" x14ac:dyDescent="0.2">
      <c r="A41" s="45"/>
      <c r="B41" s="31"/>
      <c r="C41" s="31"/>
      <c r="D41" s="32"/>
      <c r="E41" s="33"/>
      <c r="G41" s="36"/>
      <c r="H41" s="34"/>
      <c r="I41" s="35"/>
      <c r="J41" s="36"/>
    </row>
    <row r="42" spans="1:10" x14ac:dyDescent="0.2">
      <c r="A42" s="45"/>
      <c r="B42" s="31"/>
      <c r="C42" s="31"/>
      <c r="D42" s="32"/>
      <c r="E42" s="33"/>
      <c r="G42" s="36"/>
      <c r="H42" s="34"/>
      <c r="I42" s="35"/>
      <c r="J42" s="36"/>
    </row>
    <row r="43" spans="1:10" x14ac:dyDescent="0.2">
      <c r="A43" s="45"/>
      <c r="B43" s="31"/>
      <c r="C43" s="31"/>
      <c r="D43" s="32"/>
      <c r="E43" s="33"/>
      <c r="G43" s="36"/>
      <c r="H43" s="34"/>
      <c r="I43" s="35"/>
      <c r="J43" s="36"/>
    </row>
    <row r="44" spans="1:10" x14ac:dyDescent="0.2">
      <c r="A44" s="45"/>
      <c r="B44" s="25" t="s">
        <v>29</v>
      </c>
      <c r="C44" s="31"/>
      <c r="D44" s="32"/>
      <c r="E44" s="33"/>
      <c r="G44" s="36"/>
      <c r="H44" s="34"/>
      <c r="I44" s="35"/>
      <c r="J44" s="36"/>
    </row>
    <row r="45" spans="1:10" x14ac:dyDescent="0.2">
      <c r="A45" s="45"/>
      <c r="B45" s="25" t="s">
        <v>29</v>
      </c>
      <c r="C45" s="31"/>
      <c r="D45" s="32"/>
      <c r="E45" s="33"/>
      <c r="G45" s="36"/>
      <c r="H45" s="34"/>
      <c r="I45" s="35"/>
      <c r="J45" s="36"/>
    </row>
    <row r="46" spans="1:10" x14ac:dyDescent="0.2">
      <c r="A46" s="45"/>
      <c r="B46" s="31" t="s">
        <v>30</v>
      </c>
      <c r="C46" s="31"/>
      <c r="D46" s="32"/>
      <c r="E46" s="33"/>
      <c r="G46" s="36"/>
      <c r="H46" s="34"/>
      <c r="I46" s="35"/>
      <c r="J46" s="36"/>
    </row>
    <row r="47" spans="1:10" x14ac:dyDescent="0.2">
      <c r="A47" s="45"/>
      <c r="B47" s="31" t="s">
        <v>30</v>
      </c>
      <c r="C47" s="31"/>
      <c r="D47" s="32"/>
      <c r="E47" s="33"/>
      <c r="G47" s="36"/>
      <c r="H47" s="34"/>
      <c r="I47" s="35"/>
      <c r="J47" s="36"/>
    </row>
    <row r="48" spans="1:10" x14ac:dyDescent="0.2">
      <c r="A48" s="45"/>
      <c r="B48" s="31"/>
      <c r="C48" s="31"/>
      <c r="D48" s="32"/>
      <c r="E48" s="33"/>
      <c r="G48" s="36"/>
      <c r="H48" s="34"/>
      <c r="I48" s="35"/>
      <c r="J48" s="36"/>
    </row>
    <row r="49" spans="1:10" x14ac:dyDescent="0.2">
      <c r="A49" s="46"/>
      <c r="B49" s="37"/>
      <c r="C49" s="37"/>
      <c r="D49" s="38"/>
      <c r="E49" s="39"/>
      <c r="F49" s="40"/>
      <c r="G49" s="43"/>
      <c r="H49" s="41"/>
      <c r="I49" s="42"/>
      <c r="J49" s="43"/>
    </row>
  </sheetData>
  <mergeCells count="4">
    <mergeCell ref="E2:G2"/>
    <mergeCell ref="H2:J2"/>
    <mergeCell ref="E30:G30"/>
    <mergeCell ref="H30:J30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一覧変換シート</vt:lpstr>
      <vt:lpstr>女子!Print_Area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NCHJ-T10</dc:creator>
  <cp:lastModifiedBy>哘　思遠</cp:lastModifiedBy>
  <cp:lastPrinted>2025-05-01T14:22:04Z</cp:lastPrinted>
  <dcterms:created xsi:type="dcterms:W3CDTF">2005-09-05T02:57:06Z</dcterms:created>
  <dcterms:modified xsi:type="dcterms:W3CDTF">2026-04-14T05:15:47Z</dcterms:modified>
</cp:coreProperties>
</file>